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Отчет1" sheetId="1" r:id="rId1"/>
    <sheet name="Отчет 2" sheetId="2" r:id="rId2"/>
  </sheets>
  <definedNames/>
  <calcPr fullCalcOnLoad="1"/>
</workbook>
</file>

<file path=xl/sharedStrings.xml><?xml version="1.0" encoding="utf-8"?>
<sst xmlns="http://schemas.openxmlformats.org/spreadsheetml/2006/main" count="130" uniqueCount="66">
  <si>
    <t>№</t>
  </si>
  <si>
    <t>I</t>
  </si>
  <si>
    <t>Из них участники ВОВ; инвалиды ВОВ</t>
  </si>
  <si>
    <t>z</t>
  </si>
  <si>
    <t>II</t>
  </si>
  <si>
    <t>II.1</t>
  </si>
  <si>
    <t>II.2</t>
  </si>
  <si>
    <t xml:space="preserve">Дополнительные услуги </t>
  </si>
  <si>
    <t>2.1.</t>
  </si>
  <si>
    <t>2.2.</t>
  </si>
  <si>
    <t>2.3.</t>
  </si>
  <si>
    <t>3.1.</t>
  </si>
  <si>
    <t>3.2.</t>
  </si>
  <si>
    <t>Наименование</t>
  </si>
  <si>
    <t>2. Число обслуживаемых ( на момент отчета)</t>
  </si>
  <si>
    <t>Обслуживаемых ( чел.)</t>
  </si>
  <si>
    <t>2.4.</t>
  </si>
  <si>
    <t>СРО</t>
  </si>
  <si>
    <t>СОСМО</t>
  </si>
  <si>
    <t>из них освобождены</t>
  </si>
  <si>
    <t>Z</t>
  </si>
  <si>
    <t>ОСО</t>
  </si>
  <si>
    <t>№ стр.</t>
  </si>
  <si>
    <t>1.1.</t>
  </si>
  <si>
    <t>1.2.</t>
  </si>
  <si>
    <t>Всего оказано услуг (строки 1;2;3)</t>
  </si>
  <si>
    <t>Всего обслужено   (строки 1;2;3)</t>
  </si>
  <si>
    <t>Дополнительные услуги  (строки  1.2, 2.2, 3,2)</t>
  </si>
  <si>
    <t>№ строки</t>
  </si>
  <si>
    <t>Получатели пенсий</t>
  </si>
  <si>
    <t>Другие категории</t>
  </si>
  <si>
    <t>Всего (чел.)</t>
  </si>
  <si>
    <t>в т.ч. инвалиды</t>
  </si>
  <si>
    <t>Количество услуг (шт.)</t>
  </si>
  <si>
    <t>в т.ч.</t>
  </si>
  <si>
    <t>инвалиды</t>
  </si>
  <si>
    <t>дети-инв.</t>
  </si>
  <si>
    <t xml:space="preserve">Всего </t>
  </si>
  <si>
    <t xml:space="preserve"> Получили помощь (чел.)</t>
  </si>
  <si>
    <t>ВСЕГО</t>
  </si>
  <si>
    <t>Нуждается в обслуживании дополнительно (чел.)</t>
  </si>
  <si>
    <t>Организация нестационарных и стационарных форм социального обслуживания граждан</t>
  </si>
  <si>
    <t>из них:</t>
  </si>
  <si>
    <t>участники ВОВ</t>
  </si>
  <si>
    <t>инвалиды ВОВ</t>
  </si>
  <si>
    <t>вдовы  инвалидов и участников ВОВ</t>
  </si>
  <si>
    <t>блокадники Ленинграда</t>
  </si>
  <si>
    <t>труженики тыла</t>
  </si>
  <si>
    <t>несовершеннолетние узники</t>
  </si>
  <si>
    <t>Социальные услуги ( стр. 1.1,2.1,3.1)</t>
  </si>
  <si>
    <t>" социально-правовые услуги</t>
  </si>
  <si>
    <t>в т.ч.: - социально-бытовые услуги</t>
  </si>
  <si>
    <t>" социально-медицинские услуги</t>
  </si>
  <si>
    <t>" социально-психологические услуги</t>
  </si>
  <si>
    <t>" социально-педагогические услуги</t>
  </si>
  <si>
    <t>" социально-экономические услуги</t>
  </si>
  <si>
    <t>" социально-трудовые услуги</t>
  </si>
  <si>
    <t>"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</si>
  <si>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" срочные социальные услуги</t>
  </si>
  <si>
    <t xml:space="preserve">Социальные услуги </t>
  </si>
  <si>
    <t>Социально-реабилитационные отделения      (СРО)</t>
  </si>
  <si>
    <t>Отделения социального обслуживания на дому   (ОСО)</t>
  </si>
  <si>
    <t>Специализированные отделения социально-медицинского обслуживания на дому (СОСМО)</t>
  </si>
  <si>
    <t>Специалисты при аппарате ЦСО (по социальной работе, медсестра, культорганизатор, инструктор по трудовой терапии, мобильные бригады)</t>
  </si>
  <si>
    <t>Обязанных оплачивать за  услуги</t>
  </si>
  <si>
    <t xml:space="preserve"> г. Таганрог  за 12 месяцев 2017год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</si>
</sst>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6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0" fontId="6" fillId="31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16" fontId="7" fillId="7" borderId="10" xfId="0" applyNumberFormat="1" applyFont="1" applyFill="1" applyBorder="1" applyAlignment="1">
      <alignment horizontal="center" vertical="center"/>
    </xf>
    <xf numFmtId="16" fontId="7" fillId="36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31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" fillId="36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6" fillId="31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 horizontal="left" vertical="center"/>
    </xf>
    <xf numFmtId="0" fontId="7" fillId="7" borderId="10" xfId="0" applyFont="1" applyFill="1" applyBorder="1" applyAlignment="1">
      <alignment horizontal="left" vertical="center" wrapText="1"/>
    </xf>
    <xf numFmtId="0" fontId="15" fillId="36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8" fillId="35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62"/>
  <sheetViews>
    <sheetView view="pageBreakPreview" zoomScaleSheetLayoutView="100" zoomScalePageLayoutView="0" workbookViewId="0" topLeftCell="A4">
      <selection activeCell="G50" sqref="G50"/>
    </sheetView>
  </sheetViews>
  <sheetFormatPr defaultColWidth="9.140625" defaultRowHeight="12.75"/>
  <cols>
    <col min="1" max="1" width="4.00390625" style="23" customWidth="1"/>
    <col min="2" max="2" width="39.00390625" style="23" customWidth="1"/>
    <col min="3" max="3" width="11.421875" style="23" customWidth="1"/>
    <col min="4" max="4" width="7.8515625" style="23" customWidth="1"/>
    <col min="5" max="5" width="9.8515625" style="23" customWidth="1"/>
    <col min="6" max="6" width="8.00390625" style="23" customWidth="1"/>
    <col min="7" max="7" width="9.421875" style="23" bestFit="1" customWidth="1"/>
    <col min="8" max="16384" width="9.140625" style="23" customWidth="1"/>
  </cols>
  <sheetData>
    <row r="1" spans="1:9" ht="14.25">
      <c r="A1" s="53" t="s">
        <v>41</v>
      </c>
      <c r="B1" s="53"/>
      <c r="C1" s="53"/>
      <c r="D1" s="53"/>
      <c r="E1" s="53"/>
      <c r="F1" s="53"/>
      <c r="G1" s="53"/>
      <c r="H1" s="22"/>
      <c r="I1" s="22"/>
    </row>
    <row r="2" spans="1:8" ht="15.75">
      <c r="A2" s="54" t="s">
        <v>65</v>
      </c>
      <c r="B2" s="54"/>
      <c r="C2" s="54"/>
      <c r="D2" s="54"/>
      <c r="E2" s="54"/>
      <c r="F2" s="54"/>
      <c r="G2" s="54"/>
      <c r="H2" s="22"/>
    </row>
    <row r="3" spans="1:7" ht="13.5" customHeight="1">
      <c r="A3" s="62" t="s">
        <v>22</v>
      </c>
      <c r="B3" s="62" t="s">
        <v>13</v>
      </c>
      <c r="C3" s="62"/>
      <c r="D3" s="62" t="s">
        <v>38</v>
      </c>
      <c r="E3" s="62"/>
      <c r="F3" s="62"/>
      <c r="G3" s="67" t="s">
        <v>33</v>
      </c>
    </row>
    <row r="4" spans="1:7" ht="12" customHeight="1">
      <c r="A4" s="62"/>
      <c r="B4" s="62"/>
      <c r="C4" s="62"/>
      <c r="D4" s="62" t="s">
        <v>37</v>
      </c>
      <c r="E4" s="62" t="s">
        <v>34</v>
      </c>
      <c r="F4" s="62"/>
      <c r="G4" s="67"/>
    </row>
    <row r="5" spans="1:7" ht="24" customHeight="1">
      <c r="A5" s="62"/>
      <c r="B5" s="62"/>
      <c r="C5" s="62"/>
      <c r="D5" s="62"/>
      <c r="E5" s="24" t="s">
        <v>35</v>
      </c>
      <c r="F5" s="24" t="s">
        <v>36</v>
      </c>
      <c r="G5" s="67"/>
    </row>
    <row r="6" spans="1:7" ht="12.75">
      <c r="A6" s="7" t="s">
        <v>1</v>
      </c>
      <c r="B6" s="61" t="s">
        <v>26</v>
      </c>
      <c r="C6" s="61"/>
      <c r="D6" s="7">
        <f>D14</f>
        <v>4646</v>
      </c>
      <c r="E6" s="7">
        <f>E14</f>
        <v>2151</v>
      </c>
      <c r="F6" s="7">
        <f>F14</f>
        <v>15</v>
      </c>
      <c r="G6" s="7">
        <f>G14</f>
        <v>2328138</v>
      </c>
    </row>
    <row r="7" spans="1:7" ht="11.25" customHeight="1">
      <c r="A7" s="20"/>
      <c r="B7" s="56" t="s">
        <v>42</v>
      </c>
      <c r="C7" s="56"/>
      <c r="D7" s="9">
        <f>SUM(D8:D13)</f>
        <v>424</v>
      </c>
      <c r="E7" s="9">
        <f>SUM(E8:E13)</f>
        <v>181</v>
      </c>
      <c r="F7" s="10" t="s">
        <v>3</v>
      </c>
      <c r="G7" s="10" t="s">
        <v>3</v>
      </c>
    </row>
    <row r="8" spans="1:7" ht="11.25" customHeight="1">
      <c r="A8" s="20"/>
      <c r="B8" s="56" t="s">
        <v>43</v>
      </c>
      <c r="C8" s="56"/>
      <c r="D8" s="12">
        <v>26</v>
      </c>
      <c r="E8" s="12">
        <v>25</v>
      </c>
      <c r="F8" s="10" t="s">
        <v>3</v>
      </c>
      <c r="G8" s="50">
        <v>24963</v>
      </c>
    </row>
    <row r="9" spans="1:7" ht="11.25" customHeight="1">
      <c r="A9" s="20"/>
      <c r="B9" s="56" t="s">
        <v>44</v>
      </c>
      <c r="C9" s="56"/>
      <c r="D9" s="12">
        <v>11</v>
      </c>
      <c r="E9" s="12">
        <v>11</v>
      </c>
      <c r="F9" s="10" t="s">
        <v>3</v>
      </c>
      <c r="G9" s="50">
        <v>10577</v>
      </c>
    </row>
    <row r="10" spans="1:7" ht="11.25" customHeight="1">
      <c r="A10" s="20"/>
      <c r="B10" s="56" t="s">
        <v>45</v>
      </c>
      <c r="C10" s="56"/>
      <c r="D10" s="12">
        <v>82</v>
      </c>
      <c r="E10" s="12">
        <v>34</v>
      </c>
      <c r="F10" s="10" t="s">
        <v>3</v>
      </c>
      <c r="G10" s="50">
        <v>34424</v>
      </c>
    </row>
    <row r="11" spans="1:7" ht="11.25" customHeight="1">
      <c r="A11" s="20"/>
      <c r="B11" s="56" t="s">
        <v>46</v>
      </c>
      <c r="C11" s="56"/>
      <c r="D11" s="12">
        <v>3</v>
      </c>
      <c r="E11" s="12">
        <v>2</v>
      </c>
      <c r="F11" s="10" t="s">
        <v>3</v>
      </c>
      <c r="G11" s="50">
        <v>1682</v>
      </c>
    </row>
    <row r="12" spans="1:7" ht="11.25" customHeight="1">
      <c r="A12" s="20"/>
      <c r="B12" s="56" t="s">
        <v>47</v>
      </c>
      <c r="C12" s="56"/>
      <c r="D12" s="12">
        <v>252</v>
      </c>
      <c r="E12" s="12">
        <v>82</v>
      </c>
      <c r="F12" s="10" t="s">
        <v>3</v>
      </c>
      <c r="G12" s="50">
        <v>90723</v>
      </c>
    </row>
    <row r="13" spans="1:7" ht="11.25" customHeight="1">
      <c r="A13" s="20"/>
      <c r="B13" s="56" t="s">
        <v>48</v>
      </c>
      <c r="C13" s="56"/>
      <c r="D13" s="12">
        <v>50</v>
      </c>
      <c r="E13" s="12">
        <v>27</v>
      </c>
      <c r="F13" s="10" t="s">
        <v>3</v>
      </c>
      <c r="G13" s="50">
        <v>18443</v>
      </c>
    </row>
    <row r="14" spans="1:7" ht="15.75" customHeight="1">
      <c r="A14" s="7" t="s">
        <v>4</v>
      </c>
      <c r="B14" s="61" t="s">
        <v>25</v>
      </c>
      <c r="C14" s="61"/>
      <c r="D14" s="7">
        <f aca="true" t="shared" si="0" ref="D14:G25">D26+D38+D50</f>
        <v>4646</v>
      </c>
      <c r="E14" s="7">
        <f t="shared" si="0"/>
        <v>2151</v>
      </c>
      <c r="F14" s="7">
        <f t="shared" si="0"/>
        <v>15</v>
      </c>
      <c r="G14" s="7">
        <f t="shared" si="0"/>
        <v>2328138</v>
      </c>
    </row>
    <row r="15" spans="1:7" ht="15" customHeight="1">
      <c r="A15" s="11" t="s">
        <v>5</v>
      </c>
      <c r="B15" s="63" t="s">
        <v>49</v>
      </c>
      <c r="C15" s="63"/>
      <c r="D15" s="11">
        <f t="shared" si="0"/>
        <v>4646</v>
      </c>
      <c r="E15" s="11">
        <f t="shared" si="0"/>
        <v>2151</v>
      </c>
      <c r="F15" s="11">
        <f t="shared" si="0"/>
        <v>15</v>
      </c>
      <c r="G15" s="11">
        <f t="shared" si="0"/>
        <v>2328138</v>
      </c>
    </row>
    <row r="16" spans="1:7" ht="13.5" customHeight="1">
      <c r="A16" s="18"/>
      <c r="B16" s="55" t="s">
        <v>51</v>
      </c>
      <c r="C16" s="55"/>
      <c r="D16" s="9">
        <f t="shared" si="0"/>
        <v>4646</v>
      </c>
      <c r="E16" s="9">
        <f t="shared" si="0"/>
        <v>2151</v>
      </c>
      <c r="F16" s="9">
        <f t="shared" si="0"/>
        <v>15</v>
      </c>
      <c r="G16" s="9">
        <f t="shared" si="0"/>
        <v>1671813</v>
      </c>
    </row>
    <row r="17" spans="1:7" ht="13.5" customHeight="1">
      <c r="A17" s="18"/>
      <c r="B17" s="55" t="s">
        <v>52</v>
      </c>
      <c r="C17" s="55"/>
      <c r="D17" s="9">
        <f t="shared" si="0"/>
        <v>4646</v>
      </c>
      <c r="E17" s="9">
        <f t="shared" si="0"/>
        <v>2151</v>
      </c>
      <c r="F17" s="9">
        <f t="shared" si="0"/>
        <v>15</v>
      </c>
      <c r="G17" s="9">
        <f t="shared" si="0"/>
        <v>286995</v>
      </c>
    </row>
    <row r="18" spans="1:7" ht="13.5" customHeight="1">
      <c r="A18" s="18"/>
      <c r="B18" s="55" t="s">
        <v>53</v>
      </c>
      <c r="C18" s="55"/>
      <c r="D18" s="9">
        <f t="shared" si="0"/>
        <v>4646</v>
      </c>
      <c r="E18" s="9">
        <f t="shared" si="0"/>
        <v>2151</v>
      </c>
      <c r="F18" s="9">
        <f t="shared" si="0"/>
        <v>15</v>
      </c>
      <c r="G18" s="9">
        <f t="shared" si="0"/>
        <v>320632</v>
      </c>
    </row>
    <row r="19" spans="1:7" ht="13.5" customHeight="1">
      <c r="A19" s="18"/>
      <c r="B19" s="55" t="s">
        <v>54</v>
      </c>
      <c r="C19" s="55"/>
      <c r="D19" s="9">
        <f t="shared" si="0"/>
        <v>457</v>
      </c>
      <c r="E19" s="9">
        <f t="shared" si="0"/>
        <v>188</v>
      </c>
      <c r="F19" s="9">
        <f t="shared" si="0"/>
        <v>15</v>
      </c>
      <c r="G19" s="9">
        <f t="shared" si="0"/>
        <v>2258</v>
      </c>
    </row>
    <row r="20" spans="1:7" ht="13.5" customHeight="1">
      <c r="A20" s="18"/>
      <c r="B20" s="60" t="s">
        <v>55</v>
      </c>
      <c r="C20" s="60"/>
      <c r="D20" s="12">
        <f t="shared" si="0"/>
        <v>0</v>
      </c>
      <c r="E20" s="12">
        <f t="shared" si="0"/>
        <v>0</v>
      </c>
      <c r="F20" s="12">
        <f t="shared" si="0"/>
        <v>0</v>
      </c>
      <c r="G20" s="12">
        <f t="shared" si="0"/>
        <v>0</v>
      </c>
    </row>
    <row r="21" spans="1:7" ht="13.5" customHeight="1">
      <c r="A21" s="18"/>
      <c r="B21" s="55" t="s">
        <v>50</v>
      </c>
      <c r="C21" s="55"/>
      <c r="D21" s="9">
        <f t="shared" si="0"/>
        <v>2892</v>
      </c>
      <c r="E21" s="9">
        <f t="shared" si="0"/>
        <v>1111</v>
      </c>
      <c r="F21" s="9">
        <f t="shared" si="0"/>
        <v>9</v>
      </c>
      <c r="G21" s="9">
        <f t="shared" si="0"/>
        <v>13198</v>
      </c>
    </row>
    <row r="22" spans="1:7" ht="13.5" customHeight="1">
      <c r="A22" s="18"/>
      <c r="B22" s="55" t="s">
        <v>56</v>
      </c>
      <c r="C22" s="55"/>
      <c r="D22" s="9">
        <f t="shared" si="0"/>
        <v>86</v>
      </c>
      <c r="E22" s="9">
        <f t="shared" si="0"/>
        <v>44</v>
      </c>
      <c r="F22" s="9">
        <f t="shared" si="0"/>
        <v>3</v>
      </c>
      <c r="G22" s="9">
        <f t="shared" si="0"/>
        <v>285</v>
      </c>
    </row>
    <row r="23" spans="1:7" s="25" customFormat="1" ht="22.5" customHeight="1">
      <c r="A23" s="24"/>
      <c r="B23" s="57" t="s">
        <v>57</v>
      </c>
      <c r="C23" s="57"/>
      <c r="D23" s="13">
        <f t="shared" si="0"/>
        <v>4472</v>
      </c>
      <c r="E23" s="13">
        <f t="shared" si="0"/>
        <v>2041</v>
      </c>
      <c r="F23" s="13">
        <f t="shared" si="0"/>
        <v>12</v>
      </c>
      <c r="G23" s="13">
        <f t="shared" si="0"/>
        <v>32957</v>
      </c>
    </row>
    <row r="24" spans="1:7" ht="15" customHeight="1">
      <c r="A24" s="18"/>
      <c r="B24" s="55" t="s">
        <v>58</v>
      </c>
      <c r="C24" s="55"/>
      <c r="D24" s="9">
        <f t="shared" si="0"/>
        <v>0</v>
      </c>
      <c r="E24" s="9">
        <f t="shared" si="0"/>
        <v>0</v>
      </c>
      <c r="F24" s="9">
        <f t="shared" si="0"/>
        <v>0</v>
      </c>
      <c r="G24" s="9">
        <f t="shared" si="0"/>
        <v>0</v>
      </c>
    </row>
    <row r="25" spans="1:7" ht="15" customHeight="1">
      <c r="A25" s="14" t="s">
        <v>6</v>
      </c>
      <c r="B25" s="59" t="s">
        <v>27</v>
      </c>
      <c r="C25" s="59"/>
      <c r="D25" s="14">
        <f t="shared" si="0"/>
        <v>0</v>
      </c>
      <c r="E25" s="14">
        <f t="shared" si="0"/>
        <v>0</v>
      </c>
      <c r="F25" s="14">
        <f t="shared" si="0"/>
        <v>0</v>
      </c>
      <c r="G25" s="14">
        <f t="shared" si="0"/>
        <v>0</v>
      </c>
    </row>
    <row r="26" spans="1:7" s="26" customFormat="1" ht="11.25" customHeight="1">
      <c r="A26" s="15">
        <v>1</v>
      </c>
      <c r="B26" s="61" t="s">
        <v>60</v>
      </c>
      <c r="C26" s="61"/>
      <c r="D26" s="15">
        <v>0</v>
      </c>
      <c r="E26" s="15">
        <v>0</v>
      </c>
      <c r="F26" s="15">
        <v>0</v>
      </c>
      <c r="G26" s="15">
        <v>0</v>
      </c>
    </row>
    <row r="27" spans="1:7" s="26" customFormat="1" ht="11.25" customHeight="1">
      <c r="A27" s="27" t="s">
        <v>23</v>
      </c>
      <c r="B27" s="65" t="s">
        <v>59</v>
      </c>
      <c r="C27" s="65"/>
      <c r="D27" s="16">
        <v>0</v>
      </c>
      <c r="E27" s="16">
        <v>0</v>
      </c>
      <c r="F27" s="16">
        <v>0</v>
      </c>
      <c r="G27" s="16">
        <v>0</v>
      </c>
    </row>
    <row r="28" spans="1:7" s="26" customFormat="1" ht="11.25" customHeight="1">
      <c r="A28" s="17"/>
      <c r="B28" s="58" t="s">
        <v>51</v>
      </c>
      <c r="C28" s="58"/>
      <c r="D28" s="17">
        <v>0</v>
      </c>
      <c r="E28" s="17">
        <v>0</v>
      </c>
      <c r="F28" s="17">
        <v>0</v>
      </c>
      <c r="G28" s="17">
        <v>0</v>
      </c>
    </row>
    <row r="29" spans="1:7" s="26" customFormat="1" ht="11.25" customHeight="1">
      <c r="A29" s="17"/>
      <c r="B29" s="58" t="s">
        <v>52</v>
      </c>
      <c r="C29" s="58"/>
      <c r="D29" s="17">
        <v>0</v>
      </c>
      <c r="E29" s="17">
        <v>0</v>
      </c>
      <c r="F29" s="17">
        <v>0</v>
      </c>
      <c r="G29" s="17">
        <v>0</v>
      </c>
    </row>
    <row r="30" spans="1:7" s="26" customFormat="1" ht="11.25" customHeight="1">
      <c r="A30" s="17"/>
      <c r="B30" s="58" t="s">
        <v>53</v>
      </c>
      <c r="C30" s="58"/>
      <c r="D30" s="17">
        <v>0</v>
      </c>
      <c r="E30" s="17">
        <v>0</v>
      </c>
      <c r="F30" s="17">
        <v>0</v>
      </c>
      <c r="G30" s="17">
        <v>0</v>
      </c>
    </row>
    <row r="31" spans="1:7" s="26" customFormat="1" ht="11.25" customHeight="1">
      <c r="A31" s="17"/>
      <c r="B31" s="58" t="s">
        <v>54</v>
      </c>
      <c r="C31" s="58"/>
      <c r="D31" s="17">
        <v>0</v>
      </c>
      <c r="E31" s="17">
        <v>0</v>
      </c>
      <c r="F31" s="17">
        <v>0</v>
      </c>
      <c r="G31" s="17">
        <v>0</v>
      </c>
    </row>
    <row r="32" spans="1:7" s="26" customFormat="1" ht="11.25" customHeight="1">
      <c r="A32" s="17"/>
      <c r="B32" s="58" t="s">
        <v>55</v>
      </c>
      <c r="C32" s="58"/>
      <c r="D32" s="17">
        <v>0</v>
      </c>
      <c r="E32" s="17">
        <v>0</v>
      </c>
      <c r="F32" s="17">
        <v>0</v>
      </c>
      <c r="G32" s="17">
        <v>0</v>
      </c>
    </row>
    <row r="33" spans="1:7" s="26" customFormat="1" ht="11.25" customHeight="1">
      <c r="A33" s="17"/>
      <c r="B33" s="58" t="s">
        <v>50</v>
      </c>
      <c r="C33" s="58"/>
      <c r="D33" s="17">
        <v>0</v>
      </c>
      <c r="E33" s="17">
        <v>0</v>
      </c>
      <c r="F33" s="17">
        <v>0</v>
      </c>
      <c r="G33" s="17">
        <v>0</v>
      </c>
    </row>
    <row r="34" spans="1:7" s="26" customFormat="1" ht="11.25" customHeight="1">
      <c r="A34" s="17"/>
      <c r="B34" s="58" t="s">
        <v>56</v>
      </c>
      <c r="C34" s="58"/>
      <c r="D34" s="17">
        <v>0</v>
      </c>
      <c r="E34" s="17">
        <v>0</v>
      </c>
      <c r="F34" s="17">
        <v>0</v>
      </c>
      <c r="G34" s="17">
        <v>0</v>
      </c>
    </row>
    <row r="35" spans="1:7" s="26" customFormat="1" ht="19.5" customHeight="1">
      <c r="A35" s="17"/>
      <c r="B35" s="66" t="s">
        <v>57</v>
      </c>
      <c r="C35" s="66"/>
      <c r="D35" s="17">
        <v>0</v>
      </c>
      <c r="E35" s="17">
        <v>0</v>
      </c>
      <c r="F35" s="17">
        <v>0</v>
      </c>
      <c r="G35" s="17">
        <v>0</v>
      </c>
    </row>
    <row r="36" spans="1:7" s="26" customFormat="1" ht="11.25" customHeight="1">
      <c r="A36" s="17"/>
      <c r="B36" s="58" t="s">
        <v>58</v>
      </c>
      <c r="C36" s="58"/>
      <c r="D36" s="17">
        <v>0</v>
      </c>
      <c r="E36" s="17">
        <v>0</v>
      </c>
      <c r="F36" s="17">
        <v>0</v>
      </c>
      <c r="G36" s="17">
        <v>0</v>
      </c>
    </row>
    <row r="37" spans="1:7" s="26" customFormat="1" ht="11.25" customHeight="1">
      <c r="A37" s="28" t="s">
        <v>24</v>
      </c>
      <c r="B37" s="64" t="s">
        <v>7</v>
      </c>
      <c r="C37" s="64"/>
      <c r="D37" s="17">
        <v>0</v>
      </c>
      <c r="E37" s="17">
        <v>0</v>
      </c>
      <c r="F37" s="17">
        <v>0</v>
      </c>
      <c r="G37" s="17">
        <v>0</v>
      </c>
    </row>
    <row r="38" spans="1:8" ht="12.75">
      <c r="A38" s="7">
        <v>2</v>
      </c>
      <c r="B38" s="61" t="s">
        <v>61</v>
      </c>
      <c r="C38" s="61"/>
      <c r="D38" s="7">
        <v>4289</v>
      </c>
      <c r="E38" s="7">
        <v>1930</v>
      </c>
      <c r="F38" s="7">
        <v>14</v>
      </c>
      <c r="G38" s="7">
        <f>G39+G49</f>
        <v>1898370</v>
      </c>
      <c r="H38" s="29"/>
    </row>
    <row r="39" spans="1:9" ht="12.75">
      <c r="A39" s="11" t="s">
        <v>8</v>
      </c>
      <c r="B39" s="63" t="s">
        <v>59</v>
      </c>
      <c r="C39" s="63"/>
      <c r="D39" s="11">
        <v>4289</v>
      </c>
      <c r="E39" s="11">
        <v>1930</v>
      </c>
      <c r="F39" s="11">
        <v>14</v>
      </c>
      <c r="G39" s="11">
        <f>SUM(G40:G48)</f>
        <v>1898370</v>
      </c>
      <c r="H39" s="30"/>
      <c r="I39" s="30"/>
    </row>
    <row r="40" spans="1:9" ht="12" customHeight="1">
      <c r="A40" s="18"/>
      <c r="B40" s="55" t="s">
        <v>51</v>
      </c>
      <c r="C40" s="55"/>
      <c r="D40" s="18">
        <v>4289</v>
      </c>
      <c r="E40" s="18">
        <v>1930</v>
      </c>
      <c r="F40" s="18">
        <v>14</v>
      </c>
      <c r="G40" s="18">
        <v>1400794</v>
      </c>
      <c r="H40" s="30"/>
      <c r="I40" s="30"/>
    </row>
    <row r="41" spans="1:9" ht="12" customHeight="1">
      <c r="A41" s="18"/>
      <c r="B41" s="55" t="s">
        <v>52</v>
      </c>
      <c r="C41" s="55"/>
      <c r="D41" s="18">
        <v>4289</v>
      </c>
      <c r="E41" s="18">
        <v>1930</v>
      </c>
      <c r="F41" s="18">
        <v>14</v>
      </c>
      <c r="G41" s="18">
        <v>184029</v>
      </c>
      <c r="H41" s="30"/>
      <c r="I41" s="30"/>
    </row>
    <row r="42" spans="1:9" ht="12" customHeight="1">
      <c r="A42" s="18"/>
      <c r="B42" s="55" t="s">
        <v>53</v>
      </c>
      <c r="C42" s="55"/>
      <c r="D42" s="18">
        <v>4289</v>
      </c>
      <c r="E42" s="18">
        <v>1930</v>
      </c>
      <c r="F42" s="18">
        <v>14</v>
      </c>
      <c r="G42" s="18">
        <v>272648</v>
      </c>
      <c r="H42" s="30"/>
      <c r="I42" s="30"/>
    </row>
    <row r="43" spans="1:9" ht="12" customHeight="1">
      <c r="A43" s="18"/>
      <c r="B43" s="55" t="s">
        <v>54</v>
      </c>
      <c r="C43" s="55"/>
      <c r="D43" s="19">
        <v>423</v>
      </c>
      <c r="E43" s="19">
        <v>169</v>
      </c>
      <c r="F43" s="18">
        <v>14</v>
      </c>
      <c r="G43" s="18">
        <v>1993</v>
      </c>
      <c r="H43" s="30"/>
      <c r="I43" s="30"/>
    </row>
    <row r="44" spans="1:9" ht="12" customHeight="1">
      <c r="A44" s="18"/>
      <c r="B44" s="60" t="s">
        <v>55</v>
      </c>
      <c r="C44" s="60"/>
      <c r="D44" s="19">
        <v>0</v>
      </c>
      <c r="E44" s="19">
        <v>0</v>
      </c>
      <c r="F44" s="19">
        <v>0</v>
      </c>
      <c r="G44" s="19">
        <v>0</v>
      </c>
      <c r="H44" s="30"/>
      <c r="I44" s="30"/>
    </row>
    <row r="45" spans="1:9" ht="12" customHeight="1">
      <c r="A45" s="18"/>
      <c r="B45" s="55" t="s">
        <v>50</v>
      </c>
      <c r="C45" s="55"/>
      <c r="D45" s="18">
        <v>2719</v>
      </c>
      <c r="E45" s="18">
        <v>1032</v>
      </c>
      <c r="F45" s="18">
        <v>9</v>
      </c>
      <c r="G45" s="18">
        <v>12264</v>
      </c>
      <c r="H45" s="30"/>
      <c r="I45" s="30"/>
    </row>
    <row r="46" spans="1:9" ht="12" customHeight="1">
      <c r="A46" s="20"/>
      <c r="B46" s="55" t="s">
        <v>56</v>
      </c>
      <c r="C46" s="55"/>
      <c r="D46" s="20">
        <v>86</v>
      </c>
      <c r="E46" s="20">
        <v>44</v>
      </c>
      <c r="F46" s="20">
        <v>3</v>
      </c>
      <c r="G46" s="20">
        <v>285</v>
      </c>
      <c r="H46" s="31"/>
      <c r="I46" s="32"/>
    </row>
    <row r="47" spans="1:9" ht="21" customHeight="1">
      <c r="A47" s="20"/>
      <c r="B47" s="57" t="s">
        <v>57</v>
      </c>
      <c r="C47" s="57"/>
      <c r="D47" s="20">
        <v>4279</v>
      </c>
      <c r="E47" s="20">
        <v>1920</v>
      </c>
      <c r="F47" s="20">
        <v>11</v>
      </c>
      <c r="G47" s="20">
        <v>26357</v>
      </c>
      <c r="H47" s="31"/>
      <c r="I47" s="32"/>
    </row>
    <row r="48" spans="1:9" ht="12.75">
      <c r="A48" s="20"/>
      <c r="B48" s="55" t="s">
        <v>58</v>
      </c>
      <c r="C48" s="55"/>
      <c r="D48" s="20">
        <v>0</v>
      </c>
      <c r="E48" s="20">
        <v>0</v>
      </c>
      <c r="F48" s="20">
        <v>0</v>
      </c>
      <c r="G48" s="20">
        <v>0</v>
      </c>
      <c r="H48" s="31"/>
      <c r="I48" s="32"/>
    </row>
    <row r="49" spans="1:9" ht="12.75">
      <c r="A49" s="14" t="s">
        <v>9</v>
      </c>
      <c r="B49" s="59" t="s">
        <v>7</v>
      </c>
      <c r="C49" s="59"/>
      <c r="D49" s="14">
        <v>0</v>
      </c>
      <c r="E49" s="14">
        <v>0</v>
      </c>
      <c r="F49" s="14">
        <v>0</v>
      </c>
      <c r="G49" s="14">
        <v>0</v>
      </c>
      <c r="H49" s="31"/>
      <c r="I49" s="32"/>
    </row>
    <row r="50" spans="1:8" ht="24" customHeight="1">
      <c r="A50" s="7">
        <v>3</v>
      </c>
      <c r="B50" s="68" t="s">
        <v>62</v>
      </c>
      <c r="C50" s="68"/>
      <c r="D50" s="7">
        <v>357</v>
      </c>
      <c r="E50" s="7">
        <v>221</v>
      </c>
      <c r="F50" s="7">
        <v>1</v>
      </c>
      <c r="G50" s="7">
        <f>G51+G61</f>
        <v>429768</v>
      </c>
      <c r="H50" s="32"/>
    </row>
    <row r="51" spans="1:8" ht="12.75">
      <c r="A51" s="11" t="s">
        <v>11</v>
      </c>
      <c r="B51" s="63" t="s">
        <v>59</v>
      </c>
      <c r="C51" s="63"/>
      <c r="D51" s="11">
        <v>357</v>
      </c>
      <c r="E51" s="11">
        <v>221</v>
      </c>
      <c r="F51" s="11">
        <v>1</v>
      </c>
      <c r="G51" s="11">
        <f>SUM(G52:G60)</f>
        <v>429768</v>
      </c>
      <c r="H51" s="30"/>
    </row>
    <row r="52" spans="1:8" ht="12" customHeight="1">
      <c r="A52" s="18"/>
      <c r="B52" s="55" t="s">
        <v>51</v>
      </c>
      <c r="C52" s="55"/>
      <c r="D52" s="18">
        <v>357</v>
      </c>
      <c r="E52" s="18">
        <v>221</v>
      </c>
      <c r="F52" s="20">
        <v>1</v>
      </c>
      <c r="G52" s="18">
        <v>271019</v>
      </c>
      <c r="H52" s="30"/>
    </row>
    <row r="53" spans="1:8" ht="12" customHeight="1">
      <c r="A53" s="18"/>
      <c r="B53" s="55" t="s">
        <v>52</v>
      </c>
      <c r="C53" s="55"/>
      <c r="D53" s="18">
        <v>357</v>
      </c>
      <c r="E53" s="18">
        <v>221</v>
      </c>
      <c r="F53" s="20">
        <v>1</v>
      </c>
      <c r="G53" s="18">
        <v>102966</v>
      </c>
      <c r="H53" s="30"/>
    </row>
    <row r="54" spans="1:8" ht="12" customHeight="1">
      <c r="A54" s="18"/>
      <c r="B54" s="55" t="s">
        <v>53</v>
      </c>
      <c r="C54" s="55"/>
      <c r="D54" s="18">
        <v>357</v>
      </c>
      <c r="E54" s="18">
        <v>221</v>
      </c>
      <c r="F54" s="20">
        <v>1</v>
      </c>
      <c r="G54" s="18">
        <v>47984</v>
      </c>
      <c r="H54" s="30"/>
    </row>
    <row r="55" spans="1:8" ht="12" customHeight="1">
      <c r="A55" s="18"/>
      <c r="B55" s="55" t="s">
        <v>54</v>
      </c>
      <c r="C55" s="55"/>
      <c r="D55" s="18">
        <v>34</v>
      </c>
      <c r="E55" s="18">
        <v>19</v>
      </c>
      <c r="F55" s="20">
        <v>1</v>
      </c>
      <c r="G55" s="18">
        <v>265</v>
      </c>
      <c r="H55" s="30"/>
    </row>
    <row r="56" spans="1:8" ht="12" customHeight="1">
      <c r="A56" s="18"/>
      <c r="B56" s="60" t="s">
        <v>55</v>
      </c>
      <c r="C56" s="60"/>
      <c r="D56" s="19">
        <v>0</v>
      </c>
      <c r="E56" s="19">
        <v>0</v>
      </c>
      <c r="F56" s="21">
        <v>0</v>
      </c>
      <c r="G56" s="19">
        <v>0</v>
      </c>
      <c r="H56" s="30"/>
    </row>
    <row r="57" spans="1:8" ht="12" customHeight="1">
      <c r="A57" s="20"/>
      <c r="B57" s="55" t="s">
        <v>50</v>
      </c>
      <c r="C57" s="55"/>
      <c r="D57" s="20">
        <v>173</v>
      </c>
      <c r="E57" s="20">
        <v>79</v>
      </c>
      <c r="F57" s="20">
        <v>0</v>
      </c>
      <c r="G57" s="20">
        <v>934</v>
      </c>
      <c r="H57" s="29"/>
    </row>
    <row r="58" spans="1:8" ht="12" customHeight="1">
      <c r="A58" s="20"/>
      <c r="B58" s="55" t="s">
        <v>56</v>
      </c>
      <c r="C58" s="55"/>
      <c r="D58" s="20">
        <v>0</v>
      </c>
      <c r="E58" s="20">
        <v>0</v>
      </c>
      <c r="F58" s="20">
        <v>0</v>
      </c>
      <c r="G58" s="20">
        <v>0</v>
      </c>
      <c r="H58" s="29"/>
    </row>
    <row r="59" spans="1:8" ht="21" customHeight="1">
      <c r="A59" s="20"/>
      <c r="B59" s="57" t="s">
        <v>57</v>
      </c>
      <c r="C59" s="57"/>
      <c r="D59" s="20">
        <v>193</v>
      </c>
      <c r="E59" s="20">
        <v>121</v>
      </c>
      <c r="F59" s="20">
        <v>1</v>
      </c>
      <c r="G59" s="20">
        <v>6600</v>
      </c>
      <c r="H59" s="29"/>
    </row>
    <row r="60" spans="1:8" ht="12.75">
      <c r="A60" s="20"/>
      <c r="B60" s="55" t="s">
        <v>58</v>
      </c>
      <c r="C60" s="55"/>
      <c r="D60" s="20">
        <v>0</v>
      </c>
      <c r="E60" s="20">
        <v>0</v>
      </c>
      <c r="F60" s="20">
        <v>0</v>
      </c>
      <c r="G60" s="20">
        <v>0</v>
      </c>
      <c r="H60" s="29"/>
    </row>
    <row r="61" spans="1:8" ht="12.75">
      <c r="A61" s="14" t="s">
        <v>12</v>
      </c>
      <c r="B61" s="59" t="s">
        <v>7</v>
      </c>
      <c r="C61" s="59"/>
      <c r="D61" s="14">
        <v>0</v>
      </c>
      <c r="E61" s="14">
        <v>0</v>
      </c>
      <c r="F61" s="14">
        <v>0</v>
      </c>
      <c r="G61" s="14">
        <v>0</v>
      </c>
      <c r="H61" s="29"/>
    </row>
    <row r="62" spans="1:6" ht="7.5" customHeight="1">
      <c r="A62" s="33"/>
      <c r="B62" s="34"/>
      <c r="C62" s="32"/>
      <c r="D62" s="30"/>
      <c r="E62" s="30"/>
      <c r="F62" s="30"/>
    </row>
    <row r="64" ht="9.75" customHeight="1"/>
    <row r="70" ht="6" customHeight="1"/>
  </sheetData>
  <sheetProtection/>
  <mergeCells count="64">
    <mergeCell ref="G3:G5"/>
    <mergeCell ref="B61:C61"/>
    <mergeCell ref="B50:C50"/>
    <mergeCell ref="B51:C51"/>
    <mergeCell ref="B59:C59"/>
    <mergeCell ref="B60:C60"/>
    <mergeCell ref="B48:C48"/>
    <mergeCell ref="B38:C38"/>
    <mergeCell ref="B39:C39"/>
    <mergeCell ref="B46:C46"/>
    <mergeCell ref="B12:C12"/>
    <mergeCell ref="B36:C36"/>
    <mergeCell ref="A3:A5"/>
    <mergeCell ref="B37:C37"/>
    <mergeCell ref="B27:C27"/>
    <mergeCell ref="B28:C28"/>
    <mergeCell ref="B34:C34"/>
    <mergeCell ref="B35:C35"/>
    <mergeCell ref="B31:C31"/>
    <mergeCell ref="B32:C32"/>
    <mergeCell ref="B9:C9"/>
    <mergeCell ref="B10:C10"/>
    <mergeCell ref="B6:C6"/>
    <mergeCell ref="B19:C19"/>
    <mergeCell ref="B14:C14"/>
    <mergeCell ref="B15:C15"/>
    <mergeCell ref="B17:C17"/>
    <mergeCell ref="B16:C16"/>
    <mergeCell ref="B18:C18"/>
    <mergeCell ref="B11:C11"/>
    <mergeCell ref="D3:F3"/>
    <mergeCell ref="E4:F4"/>
    <mergeCell ref="D4:D5"/>
    <mergeCell ref="B3:C5"/>
    <mergeCell ref="B7:C7"/>
    <mergeCell ref="B8:C8"/>
    <mergeCell ref="B58:C58"/>
    <mergeCell ref="B20:C20"/>
    <mergeCell ref="B24:C24"/>
    <mergeCell ref="B25:C25"/>
    <mergeCell ref="B26:C26"/>
    <mergeCell ref="B56:C56"/>
    <mergeCell ref="B44:C44"/>
    <mergeCell ref="B45:C45"/>
    <mergeCell ref="B52:C52"/>
    <mergeCell ref="B29:C29"/>
    <mergeCell ref="B57:C57"/>
    <mergeCell ref="B30:C30"/>
    <mergeCell ref="B33:C33"/>
    <mergeCell ref="B53:C53"/>
    <mergeCell ref="B54:C54"/>
    <mergeCell ref="B55:C55"/>
    <mergeCell ref="B49:C49"/>
    <mergeCell ref="B47:C47"/>
    <mergeCell ref="A1:G1"/>
    <mergeCell ref="A2:G2"/>
    <mergeCell ref="B40:C40"/>
    <mergeCell ref="B41:C41"/>
    <mergeCell ref="B42:C42"/>
    <mergeCell ref="B43:C43"/>
    <mergeCell ref="B13:C13"/>
    <mergeCell ref="B21:C21"/>
    <mergeCell ref="B22:C22"/>
    <mergeCell ref="B23:C23"/>
  </mergeCells>
  <printOptions/>
  <pageMargins left="0.7480314960629921" right="0.6299212598425197" top="0.1968503937007874" bottom="0.2362204724409449" header="0.196850393700787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22"/>
  <sheetViews>
    <sheetView tabSelected="1" view="pageBreakPreview" zoomScaleSheetLayoutView="100" zoomScalePageLayoutView="0" workbookViewId="0" topLeftCell="A13">
      <selection activeCell="B30" sqref="B30"/>
    </sheetView>
  </sheetViews>
  <sheetFormatPr defaultColWidth="9.140625" defaultRowHeight="12.75"/>
  <cols>
    <col min="1" max="1" width="4.00390625" style="1" customWidth="1"/>
    <col min="2" max="2" width="33.8515625" style="1" customWidth="1"/>
    <col min="3" max="3" width="7.8515625" style="1" customWidth="1"/>
    <col min="4" max="8" width="8.421875" style="1" customWidth="1"/>
    <col min="9" max="16384" width="9.140625" style="1" customWidth="1"/>
  </cols>
  <sheetData>
    <row r="1" spans="1:8" s="2" customFormat="1" ht="16.5" customHeight="1">
      <c r="A1" s="74" t="s">
        <v>28</v>
      </c>
      <c r="B1" s="78" t="s">
        <v>13</v>
      </c>
      <c r="C1" s="78"/>
      <c r="D1" s="76" t="s">
        <v>29</v>
      </c>
      <c r="E1" s="76"/>
      <c r="F1" s="76"/>
      <c r="G1" s="77" t="s">
        <v>30</v>
      </c>
      <c r="H1" s="77"/>
    </row>
    <row r="2" spans="1:8" s="2" customFormat="1" ht="27" customHeight="1">
      <c r="A2" s="74"/>
      <c r="B2" s="78"/>
      <c r="C2" s="78"/>
      <c r="D2" s="5" t="s">
        <v>31</v>
      </c>
      <c r="E2" s="5" t="s">
        <v>32</v>
      </c>
      <c r="F2" s="5" t="s">
        <v>33</v>
      </c>
      <c r="G2" s="5" t="s">
        <v>31</v>
      </c>
      <c r="H2" s="5" t="s">
        <v>33</v>
      </c>
    </row>
    <row r="3" spans="1:8" ht="36" customHeight="1">
      <c r="A3" s="6">
        <v>4</v>
      </c>
      <c r="B3" s="79" t="s">
        <v>63</v>
      </c>
      <c r="C3" s="79"/>
      <c r="D3" s="35">
        <v>9459</v>
      </c>
      <c r="E3" s="35">
        <v>8366</v>
      </c>
      <c r="F3" s="35">
        <f>SUM(F5:F13)</f>
        <v>140793</v>
      </c>
      <c r="G3" s="35">
        <v>0</v>
      </c>
      <c r="H3" s="35">
        <f>SUM(H5:H13)</f>
        <v>0</v>
      </c>
    </row>
    <row r="4" spans="1:8" ht="16.5" customHeight="1">
      <c r="A4" s="8"/>
      <c r="B4" s="69" t="s">
        <v>2</v>
      </c>
      <c r="C4" s="69"/>
      <c r="D4" s="51">
        <v>7</v>
      </c>
      <c r="E4" s="36">
        <v>6</v>
      </c>
      <c r="F4" s="36">
        <v>7</v>
      </c>
      <c r="G4" s="37" t="s">
        <v>3</v>
      </c>
      <c r="H4" s="37" t="s">
        <v>3</v>
      </c>
    </row>
    <row r="5" spans="1:8" ht="15" customHeight="1">
      <c r="A5" s="8"/>
      <c r="B5" s="55" t="s">
        <v>51</v>
      </c>
      <c r="C5" s="55"/>
      <c r="D5" s="38">
        <v>138</v>
      </c>
      <c r="E5" s="38">
        <v>36</v>
      </c>
      <c r="F5" s="38">
        <v>57976</v>
      </c>
      <c r="G5" s="36">
        <v>0</v>
      </c>
      <c r="H5" s="36">
        <v>0</v>
      </c>
    </row>
    <row r="6" spans="1:8" ht="15" customHeight="1">
      <c r="A6" s="8"/>
      <c r="B6" s="55" t="s">
        <v>52</v>
      </c>
      <c r="C6" s="55"/>
      <c r="D6" s="38">
        <v>5721</v>
      </c>
      <c r="E6" s="38">
        <v>5467</v>
      </c>
      <c r="F6" s="38">
        <v>21472</v>
      </c>
      <c r="G6" s="36">
        <v>0</v>
      </c>
      <c r="H6" s="36">
        <v>0</v>
      </c>
    </row>
    <row r="7" spans="1:8" ht="15" customHeight="1">
      <c r="A7" s="8"/>
      <c r="B7" s="55" t="s">
        <v>53</v>
      </c>
      <c r="C7" s="55"/>
      <c r="D7" s="36">
        <v>179</v>
      </c>
      <c r="E7" s="36">
        <v>48</v>
      </c>
      <c r="F7" s="38">
        <v>10629</v>
      </c>
      <c r="G7" s="36">
        <v>0</v>
      </c>
      <c r="H7" s="36">
        <v>0</v>
      </c>
    </row>
    <row r="8" spans="1:8" ht="15" customHeight="1">
      <c r="A8" s="8"/>
      <c r="B8" s="55" t="s">
        <v>54</v>
      </c>
      <c r="C8" s="55"/>
      <c r="D8" s="36">
        <v>137</v>
      </c>
      <c r="E8" s="36">
        <v>35</v>
      </c>
      <c r="F8" s="38">
        <v>8628</v>
      </c>
      <c r="G8" s="36">
        <v>0</v>
      </c>
      <c r="H8" s="36">
        <v>0</v>
      </c>
    </row>
    <row r="9" spans="1:8" ht="15" customHeight="1">
      <c r="A9" s="8"/>
      <c r="B9" s="60" t="s">
        <v>55</v>
      </c>
      <c r="C9" s="60"/>
      <c r="D9" s="39">
        <v>0</v>
      </c>
      <c r="E9" s="39">
        <v>0</v>
      </c>
      <c r="F9" s="40">
        <v>0</v>
      </c>
      <c r="G9" s="39">
        <v>0</v>
      </c>
      <c r="H9" s="39">
        <v>0</v>
      </c>
    </row>
    <row r="10" spans="1:8" ht="15" customHeight="1">
      <c r="A10" s="8"/>
      <c r="B10" s="55" t="s">
        <v>50</v>
      </c>
      <c r="C10" s="55"/>
      <c r="D10" s="36">
        <v>9459</v>
      </c>
      <c r="E10" s="36">
        <v>8366</v>
      </c>
      <c r="F10" s="38">
        <v>10918</v>
      </c>
      <c r="G10" s="36">
        <v>0</v>
      </c>
      <c r="H10" s="36">
        <v>0</v>
      </c>
    </row>
    <row r="11" spans="1:8" ht="15" customHeight="1">
      <c r="A11" s="8"/>
      <c r="B11" s="55" t="s">
        <v>56</v>
      </c>
      <c r="C11" s="55"/>
      <c r="D11" s="36">
        <v>2341</v>
      </c>
      <c r="E11" s="36">
        <v>2239</v>
      </c>
      <c r="F11" s="38">
        <v>12060</v>
      </c>
      <c r="G11" s="36">
        <v>0</v>
      </c>
      <c r="H11" s="36">
        <v>0</v>
      </c>
    </row>
    <row r="12" spans="1:8" ht="31.5" customHeight="1">
      <c r="A12" s="8"/>
      <c r="B12" s="57" t="s">
        <v>57</v>
      </c>
      <c r="C12" s="57"/>
      <c r="D12" s="52">
        <v>137</v>
      </c>
      <c r="E12" s="36">
        <v>35</v>
      </c>
      <c r="F12" s="38">
        <v>19068</v>
      </c>
      <c r="G12" s="36">
        <v>0</v>
      </c>
      <c r="H12" s="36">
        <v>0</v>
      </c>
    </row>
    <row r="13" spans="1:8" ht="14.25" customHeight="1">
      <c r="A13" s="8"/>
      <c r="B13" s="55" t="s">
        <v>58</v>
      </c>
      <c r="C13" s="55"/>
      <c r="D13" s="36">
        <v>42</v>
      </c>
      <c r="E13" s="36">
        <v>17</v>
      </c>
      <c r="F13" s="36">
        <v>42</v>
      </c>
      <c r="G13" s="36">
        <v>0</v>
      </c>
      <c r="H13" s="36">
        <v>0</v>
      </c>
    </row>
    <row r="14" spans="1:8" ht="16.5" customHeight="1">
      <c r="A14" s="75" t="s">
        <v>14</v>
      </c>
      <c r="B14" s="75"/>
      <c r="C14" s="75"/>
      <c r="D14" s="75"/>
      <c r="E14" s="75"/>
      <c r="F14" s="75"/>
      <c r="G14" s="75"/>
      <c r="H14" s="75"/>
    </row>
    <row r="15" spans="1:8" ht="23.25" customHeight="1">
      <c r="A15" s="4" t="s">
        <v>0</v>
      </c>
      <c r="B15" s="45" t="s">
        <v>13</v>
      </c>
      <c r="C15" s="72" t="s">
        <v>15</v>
      </c>
      <c r="D15" s="72"/>
      <c r="E15" s="72"/>
      <c r="F15" s="73" t="s">
        <v>40</v>
      </c>
      <c r="G15" s="73"/>
      <c r="H15" s="73"/>
    </row>
    <row r="16" spans="1:8" ht="16.5" customHeight="1">
      <c r="A16" s="48"/>
      <c r="B16" s="46"/>
      <c r="C16" s="70" t="s">
        <v>39</v>
      </c>
      <c r="D16" s="70" t="s">
        <v>34</v>
      </c>
      <c r="E16" s="70"/>
      <c r="F16" s="70" t="s">
        <v>39</v>
      </c>
      <c r="G16" s="70" t="s">
        <v>34</v>
      </c>
      <c r="H16" s="70"/>
    </row>
    <row r="17" spans="1:8" ht="16.5" customHeight="1">
      <c r="A17" s="49"/>
      <c r="B17" s="47"/>
      <c r="C17" s="70"/>
      <c r="D17" s="44" t="s">
        <v>35</v>
      </c>
      <c r="E17" s="3" t="s">
        <v>36</v>
      </c>
      <c r="F17" s="70"/>
      <c r="G17" s="44" t="s">
        <v>35</v>
      </c>
      <c r="H17" s="44" t="s">
        <v>36</v>
      </c>
    </row>
    <row r="18" spans="1:8" ht="16.5" customHeight="1">
      <c r="A18" s="41" t="s">
        <v>8</v>
      </c>
      <c r="B18" s="41" t="s">
        <v>17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</row>
    <row r="19" spans="1:8" ht="16.5" customHeight="1">
      <c r="A19" s="41" t="s">
        <v>9</v>
      </c>
      <c r="B19" s="41" t="s">
        <v>21</v>
      </c>
      <c r="C19" s="36">
        <v>3120</v>
      </c>
      <c r="D19" s="36">
        <v>1405</v>
      </c>
      <c r="E19" s="36">
        <v>0</v>
      </c>
      <c r="F19" s="36">
        <v>0</v>
      </c>
      <c r="G19" s="36">
        <v>0</v>
      </c>
      <c r="H19" s="36">
        <v>0</v>
      </c>
    </row>
    <row r="20" spans="1:8" ht="16.5" customHeight="1">
      <c r="A20" s="41" t="s">
        <v>10</v>
      </c>
      <c r="B20" s="41" t="s">
        <v>18</v>
      </c>
      <c r="C20" s="36">
        <v>240</v>
      </c>
      <c r="D20" s="36">
        <v>156</v>
      </c>
      <c r="E20" s="38">
        <v>0</v>
      </c>
      <c r="F20" s="36">
        <v>0</v>
      </c>
      <c r="G20" s="36">
        <v>0</v>
      </c>
      <c r="H20" s="38">
        <v>0</v>
      </c>
    </row>
    <row r="21" spans="1:8" ht="18" customHeight="1">
      <c r="A21" s="41" t="s">
        <v>16</v>
      </c>
      <c r="B21" s="42" t="s">
        <v>64</v>
      </c>
      <c r="C21" s="36">
        <v>2845</v>
      </c>
      <c r="D21" s="36">
        <v>1346</v>
      </c>
      <c r="E21" s="38">
        <v>0</v>
      </c>
      <c r="F21" s="71" t="s">
        <v>20</v>
      </c>
      <c r="G21" s="71"/>
      <c r="H21" s="71"/>
    </row>
    <row r="22" spans="1:8" ht="16.5" customHeight="1">
      <c r="A22" s="43"/>
      <c r="B22" s="41" t="s">
        <v>19</v>
      </c>
      <c r="C22" s="14">
        <v>0</v>
      </c>
      <c r="D22" s="14">
        <v>0</v>
      </c>
      <c r="E22" s="38">
        <v>0</v>
      </c>
      <c r="F22" s="71" t="s">
        <v>20</v>
      </c>
      <c r="G22" s="71"/>
      <c r="H22" s="71"/>
    </row>
  </sheetData>
  <sheetProtection/>
  <mergeCells count="24">
    <mergeCell ref="B8:C8"/>
    <mergeCell ref="B9:C9"/>
    <mergeCell ref="B10:C10"/>
    <mergeCell ref="B11:C11"/>
    <mergeCell ref="B12:C12"/>
    <mergeCell ref="B13:C13"/>
    <mergeCell ref="B1:C2"/>
    <mergeCell ref="B3:C3"/>
    <mergeCell ref="B4:C4"/>
    <mergeCell ref="B5:C5"/>
    <mergeCell ref="B6:C6"/>
    <mergeCell ref="B7:C7"/>
    <mergeCell ref="A1:A2"/>
    <mergeCell ref="A14:H14"/>
    <mergeCell ref="D1:F1"/>
    <mergeCell ref="G1:H1"/>
    <mergeCell ref="F22:H22"/>
    <mergeCell ref="C16:C17"/>
    <mergeCell ref="D16:E16"/>
    <mergeCell ref="F16:F17"/>
    <mergeCell ref="G16:H16"/>
    <mergeCell ref="F21:H21"/>
    <mergeCell ref="C15:E15"/>
    <mergeCell ref="F15:H15"/>
  </mergeCells>
  <printOptions/>
  <pageMargins left="0.7480314960629921" right="0.7480314960629921" top="0.1968503937007874" bottom="0.2362204724409449" header="0.196850393700787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Яшкова Елена Борисовна</cp:lastModifiedBy>
  <cp:lastPrinted>2017-12-08T11:18:04Z</cp:lastPrinted>
  <dcterms:created xsi:type="dcterms:W3CDTF">1996-10-08T23:32:33Z</dcterms:created>
  <dcterms:modified xsi:type="dcterms:W3CDTF">2018-01-12T08:33:41Z</dcterms:modified>
  <cp:category/>
  <cp:version/>
  <cp:contentType/>
  <cp:contentStatus/>
</cp:coreProperties>
</file>