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tabRatio="941" activeTab="9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'стр.15_17_Разд.5'!$A$1:$FE$59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<sst xmlns="http://schemas.openxmlformats.org/spreadsheetml/2006/main" count="632" uniqueCount="269">
  <si>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</si>
  <si>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</si>
  <si>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</si>
  <si>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</si>
  <si>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</si>
  <si>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</si>
  <si>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</si>
  <si>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</si>
  <si>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</si>
  <si>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</si>
  <si>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</si>
  <si>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</si>
  <si>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</si>
  <si>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</si>
  <si>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</si>
  <si>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</si>
  <si>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</si>
  <si>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</si>
  <si>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</si>
  <si>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</si>
  <si>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</si>
  <si>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</si>
  <si>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</si>
  <si>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</si>
  <si>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</si>
  <si>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</si>
  <si>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</si>
  <si>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</si>
  <si>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</si>
  <si>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</si>
  <si>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</si>
  <si>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</si>
  <si>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</si>
  <si>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</si>
  <si>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</si>
  <si>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</si>
  <si>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</si>
  <si>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</si>
  <si>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</si>
  <si>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</si>
  <si>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</si>
  <si>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</si>
  <si>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</si>
  <si>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</si>
  <si>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</si>
  <si>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</si>
  <si>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</si>
  <si>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</si>
  <si>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</si>
  <si>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</si>
  <si>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</si>
  <si>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</si>
  <si>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</si>
  <si>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</si>
  <si>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</si>
  <si>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</si>
  <si>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</si>
  <si>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</si>
  <si>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</si>
  <si>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</si>
  <si>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</si>
  <si>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</si>
  <si>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</si>
  <si>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</si>
  <si>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</si>
  <si>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</si>
  <si>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</si>
  <si>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</si>
  <si>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</si>
  <si>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</si>
  <si>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</si>
  <si>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</si>
  <si>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</si>
  <si>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</si>
  <si>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</si>
  <si>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</si>
  <si>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</si>
  <si>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</si>
  <si>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</si>
  <si>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</si>
  <si>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</si>
  <si>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</si>
  <si>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</si>
  <si>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</si>
  <si>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</si>
  <si>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</si>
  <si>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</si>
  <si>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</si>
  <si>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</si>
  <si>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</si>
  <si>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</si>
  <si>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</si>
  <si>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</si>
  <si>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</si>
  <si>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</si>
  <si>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</si>
  <si>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</si>
  <si>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</si>
  <si>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</si>
  <si>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</si>
  <si>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</si>
  <si>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</si>
  <si>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</si>
  <si>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</si>
  <si>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</si>
  <si>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</si>
  <si>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</si>
  <si>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</si>
  <si>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</si>
  <si>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</si>
  <si>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</si>
  <si>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</si>
  <si>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</si>
  <si>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</si>
  <si>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</si>
  <si>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</si>
  <si>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</si>
  <si>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</si>
  <si>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</si>
  <si>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</si>
  <si>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</si>
  <si>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</si>
  <si>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</si>
  <si>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</si>
  <si>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</si>
  <si>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</si>
  <si>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</si>
  <si>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</si>
  <si>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</si>
  <si>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</si>
  <si>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</si>
  <si>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</si>
  <si>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</si>
  <si>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</si>
  <si>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</si>
  <si>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</si>
  <si>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</si>
  <si>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</si>
  <si>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</si>
  <si>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</si>
  <si>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</si>
  <si>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</si>
  <si>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</si>
  <si>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</si>
  <si>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</si>
  <si>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</si>
  <si>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</si>
  <si>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</si>
  <si>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</si>
  <si>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</si>
  <si>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</si>
  <si>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</si>
  <si>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</si>
  <si>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</si>
  <si>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</si>
  <si>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</si>
  <si>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</si>
  <si>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</si>
  <si>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</si>
  <si>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</si>
  <si>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</si>
  <si>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</si>
  <si>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</si>
  <si>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</si>
  <si>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</si>
  <si>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</si>
  <si>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</si>
  <si>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</si>
  <si>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</si>
  <si>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</si>
  <si>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</si>
  <si>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</si>
  <si>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</si>
  <si>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</si>
  <si>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</si>
  <si>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</si>
  <si>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</si>
  <si>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</si>
  <si>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</si>
  <si>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</si>
  <si>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</si>
  <si>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</si>
  <si>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</si>
  <si>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</si>
  <si>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</si>
  <si>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</si>
  <si>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</si>
  <si>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</si>
  <si>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</si>
  <si>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</si>
  <si>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</si>
  <si>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</si>
  <si>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</si>
  <si>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</si>
  <si>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</si>
  <si>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</si>
  <si>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</si>
  <si>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</si>
  <si>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</si>
  <si>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</si>
  <si>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</si>
  <si>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</si>
  <si>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</si>
  <si>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</si>
  <si>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</si>
  <si>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</si>
  <si>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</si>
  <si>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</si>
  <si>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</si>
  <si>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</si>
  <si>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</si>
  <si>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</si>
  <si>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</si>
  <si>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</si>
  <si>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</si>
  <si>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</si>
  <si>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</si>
  <si>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</si>
  <si>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</si>
  <si>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</si>
  <si>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</si>
  <si>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</si>
  <si>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</si>
  <si>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</si>
  <si>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</si>
  <si>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</si>
  <si>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</si>
  <si>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</si>
  <si>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</si>
  <si>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</si>
  <si>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</si>
  <si>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</si>
  <si>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</si>
  <si>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</si>
  <si>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</si>
  <si>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</si>
  <si>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</si>
  <si>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</si>
  <si>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</si>
  <si>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</si>
  <si>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</si>
  <si>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</si>
  <si>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</si>
  <si>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</si>
  <si>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</si>
  <si>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</si>
  <si>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</si>
  <si>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</si>
  <si>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</si>
  <si>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</si>
  <si>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</si>
  <si>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</si>
  <si>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</si>
  <si>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</si>
  <si>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</si>
  <si>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</si>
  <si>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</si>
  <si>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</si>
  <si>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</si>
  <si>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</si>
  <si>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</si>
  <si>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</si>
  <si>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</si>
  <si>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</si>
  <si>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</si>
  <si>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</si>
  <si>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января</t>
  </si>
  <si>
    <t>cso@tagancity.ru</t>
  </si>
  <si>
    <t>на 1 января 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</si>
</sst>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49" fontId="1" fillId="0" borderId="0" xfId="0" applyNumberFormat="1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7" xfId="0" applyNumberFormat="1" applyFont="1" applyBorder="1" applyAlignment="1">
      <alignment horizontal="center" vertical="center"/>
    </xf>
    <xf numFmtId="0" fontId="47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8" fillId="0" borderId="25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so@tagancity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B37"/>
  <sheetViews>
    <sheetView view="pageBreakPreview" zoomScaleSheetLayoutView="100" zoomScalePageLayoutView="0" workbookViewId="0" topLeftCell="A7">
      <selection activeCell="F27" sqref="F27:CF27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66" t="s">
        <v>21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8"/>
    </row>
    <row r="4" ht="13.5" customHeight="1" thickBot="1"/>
    <row r="5" spans="16:143" ht="54" customHeight="1" thickBot="1">
      <c r="P5" s="2"/>
      <c r="Q5" s="69" t="s">
        <v>22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3"/>
    </row>
    <row r="6" ht="10.5" customHeight="1" thickBot="1"/>
    <row r="7" spans="21:138" ht="15" customHeight="1" thickBot="1">
      <c r="U7" s="70" t="s">
        <v>23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2"/>
    </row>
    <row r="8" ht="10.5" customHeight="1" thickBot="1"/>
    <row r="9" spans="30:129" ht="13.5" customHeight="1">
      <c r="AD9" s="73" t="s">
        <v>34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5"/>
    </row>
    <row r="10" spans="30:129" ht="12.75" customHeight="1">
      <c r="AD10" s="62" t="s">
        <v>36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4"/>
    </row>
    <row r="11" spans="30:129" ht="12.75" customHeight="1">
      <c r="AD11" s="62" t="s">
        <v>35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4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268</v>
      </c>
      <c r="CF12" s="65"/>
      <c r="CG12" s="65"/>
      <c r="CH12" s="65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104" t="s">
        <v>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  <c r="CG15" s="104" t="s">
        <v>28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W15" s="113" t="s">
        <v>38</v>
      </c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5"/>
    </row>
    <row r="16" spans="1:158" ht="3.75" customHeight="1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07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O16" s="17"/>
      <c r="DP16" s="17"/>
      <c r="DQ16" s="18"/>
      <c r="DR16" s="17"/>
      <c r="DS16" s="116" t="s">
        <v>257</v>
      </c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ht="12" customHeight="1">
      <c r="A17" s="19"/>
      <c r="B17" s="96" t="s">
        <v>40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110" t="s">
        <v>5</v>
      </c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12" customHeight="1">
      <c r="A18" s="20"/>
      <c r="B18" s="98" t="s">
        <v>41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135" t="s">
        <v>39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7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spans="1:158" ht="12" customHeight="1">
      <c r="A19" s="20"/>
      <c r="B19" s="98" t="s">
        <v>42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9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</row>
    <row r="20" spans="1:158" ht="12" customHeight="1">
      <c r="A20" s="20"/>
      <c r="B20" s="98" t="s">
        <v>43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9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</row>
    <row r="21" spans="1:158" ht="12" customHeight="1">
      <c r="A21" s="20"/>
      <c r="B21" s="98" t="s">
        <v>44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9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</row>
    <row r="22" spans="1:151" ht="12.75" customHeight="1">
      <c r="A22" s="20"/>
      <c r="B22" s="138" t="s">
        <v>0</v>
      </c>
      <c r="C22" s="138"/>
      <c r="D22" s="138"/>
      <c r="E22" s="138"/>
      <c r="F22" s="98" t="s">
        <v>45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9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134" t="s">
        <v>24</v>
      </c>
      <c r="DY22" s="134"/>
      <c r="DZ22" s="134"/>
      <c r="EA22" s="134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78" t="s">
        <v>25</v>
      </c>
      <c r="EO22" s="78"/>
      <c r="EP22" s="78"/>
      <c r="EQ22" s="78"/>
      <c r="ER22" s="100"/>
      <c r="ES22" s="100"/>
      <c r="ET22" s="100"/>
      <c r="EU22" s="100"/>
    </row>
    <row r="23" spans="1:151" ht="12.75" customHeight="1">
      <c r="A23" s="20"/>
      <c r="B23" s="21"/>
      <c r="C23" s="21"/>
      <c r="D23" s="21"/>
      <c r="E23" s="21"/>
      <c r="F23" s="76" t="s">
        <v>46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7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134" t="s">
        <v>24</v>
      </c>
      <c r="DY23" s="134"/>
      <c r="DZ23" s="134"/>
      <c r="EA23" s="134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78" t="s">
        <v>25</v>
      </c>
      <c r="EO23" s="78"/>
      <c r="EP23" s="78"/>
      <c r="EQ23" s="78"/>
      <c r="ER23" s="100"/>
      <c r="ES23" s="100"/>
      <c r="ET23" s="100"/>
      <c r="EU23" s="100"/>
    </row>
    <row r="24" spans="1:153" ht="12" customHeight="1" thickBot="1">
      <c r="A24" s="20"/>
      <c r="B24" s="98" t="s">
        <v>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9"/>
      <c r="CG24" s="135" t="s">
        <v>50</v>
      </c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7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9"/>
      <c r="CG25" s="135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7"/>
      <c r="DX25" s="119" t="s">
        <v>1</v>
      </c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1"/>
    </row>
    <row r="26" spans="1:153" ht="12.75" customHeight="1" thickBot="1">
      <c r="A26" s="20"/>
      <c r="B26" s="125" t="s">
        <v>48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  <c r="CG26" s="127" t="s">
        <v>39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9"/>
      <c r="DX26" s="122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4"/>
    </row>
    <row r="27" spans="1:117" ht="19.5" customHeight="1">
      <c r="A27" s="22"/>
      <c r="B27" s="140" t="s">
        <v>0</v>
      </c>
      <c r="C27" s="140"/>
      <c r="D27" s="140"/>
      <c r="E27" s="140"/>
      <c r="F27" s="117" t="s">
        <v>49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30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139" t="s">
        <v>51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33" t="s">
        <v>263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61" t="s">
        <v>264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82" t="s">
        <v>26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7" t="s">
        <v>4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9"/>
    </row>
    <row r="35" spans="1:158" ht="40.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90" t="s">
        <v>234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2"/>
      <c r="BN35" s="90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2"/>
      <c r="DH35" s="90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2"/>
    </row>
    <row r="36" spans="1:158" ht="13.5" customHeight="1" thickBot="1">
      <c r="A36" s="79">
        <v>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79">
        <v>2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1"/>
      <c r="BN36" s="79">
        <v>3</v>
      </c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1"/>
      <c r="DH36" s="79">
        <v>4</v>
      </c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1"/>
    </row>
    <row r="37" spans="1:158" s="38" customFormat="1" ht="13.5" customHeight="1" thickBot="1">
      <c r="A37" s="101" t="s">
        <v>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93" t="s">
        <v>260</v>
      </c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5"/>
      <c r="BN37" s="93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5"/>
      <c r="DH37" s="93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5"/>
    </row>
  </sheetData>
  <sheetProtection/>
  <mergeCells count="52">
    <mergeCell ref="A29:FB29"/>
    <mergeCell ref="DX23:EA23"/>
    <mergeCell ref="EB23:EM23"/>
    <mergeCell ref="EN23:EQ23"/>
    <mergeCell ref="ER23:EU23"/>
    <mergeCell ref="B27:E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BN36:DG36"/>
    <mergeCell ref="DH36:FB36"/>
    <mergeCell ref="A34:R35"/>
    <mergeCell ref="S34:FB34"/>
    <mergeCell ref="S35:BM35"/>
    <mergeCell ref="BN35:DG35"/>
    <mergeCell ref="DH35:FB35"/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34"/>
  <sheetViews>
    <sheetView tabSelected="1" view="pageBreakPreview" zoomScaleSheetLayoutView="100" zoomScalePageLayoutView="0" workbookViewId="0" topLeftCell="A1">
      <selection activeCell="EN20" sqref="EN20:FE20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31" t="s">
        <v>221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39"/>
    </row>
    <row r="2" ht="12.75">
      <c r="FE2" s="30" t="s">
        <v>201</v>
      </c>
    </row>
    <row r="3" spans="1:161" s="50" customFormat="1" ht="17.25" customHeight="1">
      <c r="A3" s="172" t="s">
        <v>52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4"/>
      <c r="AH3" s="172" t="s">
        <v>7</v>
      </c>
      <c r="AI3" s="173"/>
      <c r="AJ3" s="173"/>
      <c r="AK3" s="173"/>
      <c r="AL3" s="173"/>
      <c r="AM3" s="173"/>
      <c r="AN3" s="173"/>
      <c r="AO3" s="174"/>
      <c r="AP3" s="172" t="s">
        <v>222</v>
      </c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4"/>
      <c r="BH3" s="181" t="s">
        <v>90</v>
      </c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3"/>
    </row>
    <row r="4" spans="1:161" s="50" customFormat="1" ht="17.25" customHeight="1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7"/>
      <c r="AH4" s="175"/>
      <c r="AI4" s="176"/>
      <c r="AJ4" s="176"/>
      <c r="AK4" s="176"/>
      <c r="AL4" s="176"/>
      <c r="AM4" s="176"/>
      <c r="AN4" s="176"/>
      <c r="AO4" s="177"/>
      <c r="AP4" s="175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7"/>
      <c r="BH4" s="172" t="s">
        <v>224</v>
      </c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4"/>
      <c r="BV4" s="181" t="s">
        <v>90</v>
      </c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70"/>
      <c r="CJ4" s="172" t="s">
        <v>223</v>
      </c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4"/>
      <c r="CX4" s="172" t="s">
        <v>163</v>
      </c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4"/>
      <c r="DL4" s="181" t="s">
        <v>90</v>
      </c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3"/>
      <c r="EN4" s="172" t="s">
        <v>57</v>
      </c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4"/>
    </row>
    <row r="5" spans="1:161" s="50" customFormat="1" ht="73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80"/>
      <c r="AH5" s="178"/>
      <c r="AI5" s="179"/>
      <c r="AJ5" s="179"/>
      <c r="AK5" s="179"/>
      <c r="AL5" s="179"/>
      <c r="AM5" s="179"/>
      <c r="AN5" s="179"/>
      <c r="AO5" s="180"/>
      <c r="AP5" s="178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80"/>
      <c r="BH5" s="178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80"/>
      <c r="BV5" s="181" t="s">
        <v>56</v>
      </c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70"/>
      <c r="CJ5" s="178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80"/>
      <c r="CX5" s="178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80"/>
      <c r="DL5" s="181" t="s">
        <v>164</v>
      </c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70"/>
      <c r="DZ5" s="181" t="s">
        <v>56</v>
      </c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70"/>
      <c r="EN5" s="178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80"/>
    </row>
    <row r="6" spans="1:161" s="50" customFormat="1" ht="11.25" customHeight="1">
      <c r="A6" s="228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30"/>
      <c r="AH6" s="228">
        <v>2</v>
      </c>
      <c r="AI6" s="229"/>
      <c r="AJ6" s="229"/>
      <c r="AK6" s="229"/>
      <c r="AL6" s="229"/>
      <c r="AM6" s="229"/>
      <c r="AN6" s="229"/>
      <c r="AO6" s="230"/>
      <c r="AP6" s="228">
        <v>3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30"/>
      <c r="BH6" s="228">
        <v>4</v>
      </c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30"/>
      <c r="BV6" s="228">
        <v>5</v>
      </c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30"/>
      <c r="CJ6" s="228">
        <v>6</v>
      </c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30"/>
      <c r="CX6" s="228">
        <v>7</v>
      </c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30"/>
      <c r="DL6" s="228">
        <v>8</v>
      </c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30"/>
      <c r="DZ6" s="228">
        <v>9</v>
      </c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30"/>
      <c r="EN6" s="228">
        <v>10</v>
      </c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40" customFormat="1" ht="38.25" customHeight="1">
      <c r="A7" s="49"/>
      <c r="B7" s="213" t="s">
        <v>225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4"/>
      <c r="AH7" s="151" t="s">
        <v>62</v>
      </c>
      <c r="AI7" s="151"/>
      <c r="AJ7" s="151"/>
      <c r="AK7" s="151"/>
      <c r="AL7" s="151"/>
      <c r="AM7" s="151"/>
      <c r="AN7" s="151"/>
      <c r="AO7" s="151"/>
      <c r="AP7" s="152">
        <f>AP9+AP10+AP20</f>
        <v>304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>
        <f>CX9+CX10+CX20</f>
        <v>304</v>
      </c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>
        <f>DZ9+DZ10+DZ20</f>
        <v>304</v>
      </c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</row>
    <row r="8" spans="1:161" s="40" customFormat="1" ht="11.25" customHeight="1">
      <c r="A8" s="49"/>
      <c r="B8" s="211" t="s">
        <v>91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2"/>
      <c r="AH8" s="221"/>
      <c r="AI8" s="221"/>
      <c r="AJ8" s="221"/>
      <c r="AK8" s="221"/>
      <c r="AL8" s="221"/>
      <c r="AM8" s="221"/>
      <c r="AN8" s="221"/>
      <c r="AO8" s="221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</row>
    <row r="9" spans="1:161" s="40" customFormat="1" ht="24" customHeight="1">
      <c r="A9" s="49"/>
      <c r="B9" s="209" t="s">
        <v>189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10"/>
      <c r="AH9" s="151" t="s">
        <v>63</v>
      </c>
      <c r="AI9" s="151"/>
      <c r="AJ9" s="151"/>
      <c r="AK9" s="151"/>
      <c r="AL9" s="151"/>
      <c r="AM9" s="151"/>
      <c r="AN9" s="151"/>
      <c r="AO9" s="151"/>
      <c r="AP9" s="171">
        <v>3</v>
      </c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>
        <v>3</v>
      </c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>
        <v>3</v>
      </c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:161" s="40" customFormat="1" ht="11.25" customHeight="1">
      <c r="A10" s="49"/>
      <c r="B10" s="209" t="s">
        <v>190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  <c r="AH10" s="221" t="s">
        <v>64</v>
      </c>
      <c r="AI10" s="221"/>
      <c r="AJ10" s="221"/>
      <c r="AK10" s="221"/>
      <c r="AL10" s="221"/>
      <c r="AM10" s="221"/>
      <c r="AN10" s="221"/>
      <c r="AO10" s="221"/>
      <c r="AP10" s="215">
        <v>283</v>
      </c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>
        <v>283</v>
      </c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>
        <v>283</v>
      </c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</row>
    <row r="11" spans="1:161" s="40" customFormat="1" ht="11.25" customHeight="1">
      <c r="A11" s="49"/>
      <c r="B11" s="209" t="s">
        <v>211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10"/>
      <c r="AH11" s="221" t="s">
        <v>67</v>
      </c>
      <c r="AI11" s="221"/>
      <c r="AJ11" s="221"/>
      <c r="AK11" s="221"/>
      <c r="AL11" s="221"/>
      <c r="AM11" s="221"/>
      <c r="AN11" s="221"/>
      <c r="AO11" s="221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</row>
    <row r="12" spans="1:161" s="40" customFormat="1" ht="11.25" customHeight="1">
      <c r="A12" s="49"/>
      <c r="B12" s="209" t="s">
        <v>212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10"/>
      <c r="AH12" s="221">
        <v>5</v>
      </c>
      <c r="AI12" s="221"/>
      <c r="AJ12" s="221"/>
      <c r="AK12" s="221"/>
      <c r="AL12" s="221"/>
      <c r="AM12" s="221"/>
      <c r="AN12" s="221"/>
      <c r="AO12" s="221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</row>
    <row r="13" spans="1:161" s="40" customFormat="1" ht="11.25" customHeight="1">
      <c r="A13" s="49"/>
      <c r="B13" s="209" t="s">
        <v>213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10"/>
      <c r="AH13" s="221">
        <v>6</v>
      </c>
      <c r="AI13" s="221"/>
      <c r="AJ13" s="221"/>
      <c r="AK13" s="221"/>
      <c r="AL13" s="221"/>
      <c r="AM13" s="221"/>
      <c r="AN13" s="221"/>
      <c r="AO13" s="221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</row>
    <row r="14" spans="1:161" s="40" customFormat="1" ht="11.25" customHeight="1">
      <c r="A14" s="49"/>
      <c r="B14" s="209" t="s">
        <v>214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10"/>
      <c r="AH14" s="221">
        <v>7</v>
      </c>
      <c r="AI14" s="221"/>
      <c r="AJ14" s="221"/>
      <c r="AK14" s="221"/>
      <c r="AL14" s="221"/>
      <c r="AM14" s="221"/>
      <c r="AN14" s="221"/>
      <c r="AO14" s="221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</row>
    <row r="15" spans="1:161" s="40" customFormat="1" ht="11.25" customHeight="1">
      <c r="A15" s="49"/>
      <c r="B15" s="209" t="s">
        <v>215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10"/>
      <c r="AH15" s="221">
        <v>8</v>
      </c>
      <c r="AI15" s="221"/>
      <c r="AJ15" s="221"/>
      <c r="AK15" s="221"/>
      <c r="AL15" s="221"/>
      <c r="AM15" s="221"/>
      <c r="AN15" s="221"/>
      <c r="AO15" s="221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</row>
    <row r="16" spans="1:161" s="40" customFormat="1" ht="11.25" customHeight="1">
      <c r="A16" s="49"/>
      <c r="B16" s="209" t="s">
        <v>216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10"/>
      <c r="AH16" s="221">
        <v>9</v>
      </c>
      <c r="AI16" s="221"/>
      <c r="AJ16" s="221"/>
      <c r="AK16" s="221"/>
      <c r="AL16" s="221"/>
      <c r="AM16" s="221"/>
      <c r="AN16" s="221"/>
      <c r="AO16" s="221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</row>
    <row r="17" spans="1:161" s="40" customFormat="1" ht="11.25" customHeight="1">
      <c r="A17" s="49"/>
      <c r="B17" s="209" t="s">
        <v>194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H17" s="221">
        <v>10</v>
      </c>
      <c r="AI17" s="221"/>
      <c r="AJ17" s="221"/>
      <c r="AK17" s="221"/>
      <c r="AL17" s="221"/>
      <c r="AM17" s="221"/>
      <c r="AN17" s="221"/>
      <c r="AO17" s="221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</row>
    <row r="18" spans="1:161" s="40" customFormat="1" ht="11.25" customHeight="1">
      <c r="A18" s="49"/>
      <c r="B18" s="209" t="s">
        <v>217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10"/>
      <c r="AH18" s="221">
        <v>11</v>
      </c>
      <c r="AI18" s="221"/>
      <c r="AJ18" s="221"/>
      <c r="AK18" s="221"/>
      <c r="AL18" s="221"/>
      <c r="AM18" s="221"/>
      <c r="AN18" s="221"/>
      <c r="AO18" s="221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</row>
    <row r="19" spans="1:161" s="40" customFormat="1" ht="11.25" customHeight="1">
      <c r="A19" s="49"/>
      <c r="B19" s="209" t="s">
        <v>218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221" t="s">
        <v>168</v>
      </c>
      <c r="AI19" s="221"/>
      <c r="AJ19" s="221"/>
      <c r="AK19" s="221"/>
      <c r="AL19" s="221"/>
      <c r="AM19" s="221"/>
      <c r="AN19" s="221"/>
      <c r="AO19" s="221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</row>
    <row r="20" spans="1:161" s="40" customFormat="1" ht="11.25" customHeight="1">
      <c r="A20" s="49"/>
      <c r="B20" s="209" t="s">
        <v>195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10"/>
      <c r="AH20" s="221">
        <v>13</v>
      </c>
      <c r="AI20" s="221"/>
      <c r="AJ20" s="221"/>
      <c r="AK20" s="221"/>
      <c r="AL20" s="221"/>
      <c r="AM20" s="221"/>
      <c r="AN20" s="221"/>
      <c r="AO20" s="221"/>
      <c r="AP20" s="215">
        <v>18</v>
      </c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>
        <v>18</v>
      </c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>
        <v>18</v>
      </c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</row>
    <row r="21" ht="7.5" customHeight="1"/>
    <row r="22" spans="1:161" ht="18" customHeight="1">
      <c r="A22" s="216" t="s">
        <v>51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17" t="s">
        <v>265</v>
      </c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N28" s="219" t="s">
        <v>261</v>
      </c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4" t="s">
        <v>17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N31" s="224" t="s">
        <v>15</v>
      </c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T31" s="224" t="s">
        <v>16</v>
      </c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100" t="s">
        <v>262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N33" s="1" t="s">
        <v>227</v>
      </c>
      <c r="CU33" s="43"/>
      <c r="CV33" s="226" t="s">
        <v>267</v>
      </c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T33" s="1" t="s">
        <v>31</v>
      </c>
      <c r="DV33" s="227" t="s">
        <v>73</v>
      </c>
      <c r="DW33" s="227"/>
      <c r="DX33" s="227"/>
      <c r="DY33" s="227"/>
      <c r="DZ33" s="1" t="s">
        <v>32</v>
      </c>
      <c r="EC33" s="227" t="s">
        <v>266</v>
      </c>
      <c r="ED33" s="227"/>
      <c r="EE33" s="227"/>
      <c r="EF33" s="227"/>
      <c r="EG33" s="227"/>
      <c r="EH33" s="227"/>
      <c r="EI33" s="227"/>
      <c r="EJ33" s="227"/>
      <c r="EK33" s="227"/>
      <c r="EL33" s="227"/>
      <c r="EM33" s="222">
        <v>20</v>
      </c>
      <c r="EN33" s="222"/>
      <c r="EO33" s="222"/>
      <c r="EP33" s="222"/>
      <c r="EQ33" s="223" t="s">
        <v>117</v>
      </c>
      <c r="ER33" s="223"/>
      <c r="ES33" s="223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4" t="s">
        <v>19</v>
      </c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5" t="s">
        <v>20</v>
      </c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</row>
  </sheetData>
  <sheetProtection/>
  <mergeCells count="179"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CJ8:CW8"/>
    <mergeCell ref="CX8:DK8"/>
    <mergeCell ref="DL8:DY8"/>
    <mergeCell ref="BH9:BU9"/>
    <mergeCell ref="BV9:CI9"/>
    <mergeCell ref="CJ9:CW9"/>
    <mergeCell ref="CX9:DK9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AH10:AO10"/>
    <mergeCell ref="AH11:AO11"/>
    <mergeCell ref="AH12:AO12"/>
    <mergeCell ref="CJ12:CW12"/>
    <mergeCell ref="AP12:BG12"/>
    <mergeCell ref="BH12:BU12"/>
    <mergeCell ref="CJ11:CW11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AH20:AO20"/>
    <mergeCell ref="AP20:BG20"/>
    <mergeCell ref="BH20:BU20"/>
    <mergeCell ref="BV20:CI20"/>
    <mergeCell ref="CJ20:CW20"/>
    <mergeCell ref="CX20:DK20"/>
    <mergeCell ref="AH17:AO17"/>
    <mergeCell ref="B16:AG16"/>
    <mergeCell ref="B12:AG12"/>
    <mergeCell ref="B13:AG13"/>
    <mergeCell ref="B14:AG14"/>
    <mergeCell ref="B17:AG17"/>
    <mergeCell ref="AH16:AO16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BH19:BU19"/>
    <mergeCell ref="BV19:CI19"/>
    <mergeCell ref="CJ19:CW19"/>
    <mergeCell ref="CX19:DK19"/>
    <mergeCell ref="BV18:CI18"/>
    <mergeCell ref="CJ18:CW18"/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</mergeCells>
  <hyperlinks>
    <hyperlink ref="CV33" r:id="rId1" display="cso@tagancity.ru"/>
  </hyperlink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4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">
      <c r="B1" s="141" t="s">
        <v>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39"/>
    </row>
    <row r="2" s="41" customFormat="1" ht="12.75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50"/>
      <c r="AR4" s="148" t="s">
        <v>7</v>
      </c>
      <c r="AS4" s="149"/>
      <c r="AT4" s="149"/>
      <c r="AU4" s="149"/>
      <c r="AV4" s="149"/>
      <c r="AW4" s="149"/>
      <c r="AX4" s="149"/>
      <c r="AY4" s="149"/>
      <c r="AZ4" s="150"/>
      <c r="BA4" s="148" t="s">
        <v>55</v>
      </c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54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57"/>
      <c r="AS5" s="158"/>
      <c r="AT5" s="158"/>
      <c r="AU5" s="158"/>
      <c r="AV5" s="158"/>
      <c r="AW5" s="158"/>
      <c r="AX5" s="158"/>
      <c r="AY5" s="158"/>
      <c r="AZ5" s="159"/>
      <c r="BA5" s="157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54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90"/>
      <c r="AS6" s="91"/>
      <c r="AT6" s="91"/>
      <c r="AU6" s="91"/>
      <c r="AV6" s="91"/>
      <c r="AW6" s="91"/>
      <c r="AX6" s="91"/>
      <c r="AY6" s="91"/>
      <c r="AZ6" s="92"/>
      <c r="BA6" s="90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4"/>
      <c r="AR7" s="142">
        <v>2</v>
      </c>
      <c r="AS7" s="143"/>
      <c r="AT7" s="143"/>
      <c r="AU7" s="143"/>
      <c r="AV7" s="143"/>
      <c r="AW7" s="143"/>
      <c r="AX7" s="143"/>
      <c r="AY7" s="143"/>
      <c r="AZ7" s="144"/>
      <c r="BA7" s="142">
        <v>3</v>
      </c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1" t="s">
        <v>62</v>
      </c>
      <c r="AS8" s="151"/>
      <c r="AT8" s="151"/>
      <c r="AU8" s="151"/>
      <c r="AV8" s="151"/>
      <c r="AW8" s="151"/>
      <c r="AX8" s="151"/>
      <c r="AY8" s="151"/>
      <c r="AZ8" s="151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1" t="s">
        <v>63</v>
      </c>
      <c r="AS9" s="151"/>
      <c r="AT9" s="151"/>
      <c r="AU9" s="151"/>
      <c r="AV9" s="151"/>
      <c r="AW9" s="151"/>
      <c r="AX9" s="151"/>
      <c r="AY9" s="151"/>
      <c r="AZ9" s="151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2"/>
      <c r="DM10" s="160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2"/>
      <c r="EG10" s="160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1" t="s">
        <v>64</v>
      </c>
      <c r="AS11" s="151"/>
      <c r="AT11" s="151"/>
      <c r="AU11" s="151"/>
      <c r="AV11" s="151"/>
      <c r="AW11" s="151"/>
      <c r="AX11" s="151"/>
      <c r="AY11" s="151"/>
      <c r="AZ11" s="151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1" t="s">
        <v>67</v>
      </c>
      <c r="AS12" s="151"/>
      <c r="AT12" s="151"/>
      <c r="AU12" s="151"/>
      <c r="AV12" s="151"/>
      <c r="AW12" s="151"/>
      <c r="AX12" s="151"/>
      <c r="AY12" s="151"/>
      <c r="AZ12" s="151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1" t="s">
        <v>68</v>
      </c>
      <c r="AS13" s="151"/>
      <c r="AT13" s="151"/>
      <c r="AU13" s="151"/>
      <c r="AV13" s="151"/>
      <c r="AW13" s="151"/>
      <c r="AX13" s="151"/>
      <c r="AY13" s="151"/>
      <c r="AZ13" s="151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1" t="s">
        <v>69</v>
      </c>
      <c r="AS14" s="151"/>
      <c r="AT14" s="151"/>
      <c r="AU14" s="151"/>
      <c r="AV14" s="151"/>
      <c r="AW14" s="151"/>
      <c r="AX14" s="151"/>
      <c r="AY14" s="151"/>
      <c r="AZ14" s="151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1" t="s">
        <v>70</v>
      </c>
      <c r="AS15" s="151"/>
      <c r="AT15" s="151"/>
      <c r="AU15" s="151"/>
      <c r="AV15" s="151"/>
      <c r="AW15" s="151"/>
      <c r="AX15" s="151"/>
      <c r="AY15" s="151"/>
      <c r="AZ15" s="151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1" t="s">
        <v>71</v>
      </c>
      <c r="AS16" s="151"/>
      <c r="AT16" s="151"/>
      <c r="AU16" s="151"/>
      <c r="AV16" s="151"/>
      <c r="AW16" s="151"/>
      <c r="AX16" s="151"/>
      <c r="AY16" s="151"/>
      <c r="AZ16" s="151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42" customHeight="1">
      <c r="A17" s="32"/>
      <c r="B17" s="155" t="s">
        <v>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1" t="s">
        <v>72</v>
      </c>
      <c r="AS17" s="151"/>
      <c r="AT17" s="151"/>
      <c r="AU17" s="151"/>
      <c r="AV17" s="151"/>
      <c r="AW17" s="151"/>
      <c r="AX17" s="151"/>
      <c r="AY17" s="151"/>
      <c r="AZ17" s="151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1" t="s">
        <v>73</v>
      </c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95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1">
        <v>11</v>
      </c>
      <c r="AS19" s="151"/>
      <c r="AT19" s="151"/>
      <c r="AU19" s="151"/>
      <c r="AV19" s="151"/>
      <c r="AW19" s="151"/>
      <c r="AX19" s="151"/>
      <c r="AY19" s="151"/>
      <c r="AZ19" s="151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1">
        <v>12</v>
      </c>
      <c r="AS21" s="151"/>
      <c r="AT21" s="151"/>
      <c r="AU21" s="151"/>
      <c r="AV21" s="151"/>
      <c r="AW21" s="151"/>
      <c r="AX21" s="151"/>
      <c r="AY21" s="151"/>
      <c r="AZ21" s="151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1">
        <v>13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27.75" customHeight="1">
      <c r="A23" s="32"/>
      <c r="B23" s="153" t="s">
        <v>84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1">
        <v>14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85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1">
        <v>15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27.75" customHeight="1">
      <c r="A25" s="32"/>
      <c r="B25" s="153" t="s">
        <v>86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1">
        <v>16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  <row r="26" spans="1:156" ht="27.75" customHeight="1">
      <c r="A26" s="32"/>
      <c r="B26" s="153" t="s">
        <v>87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1">
        <v>17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</row>
    <row r="27" spans="1:156" ht="54" customHeight="1">
      <c r="A27" s="32"/>
      <c r="B27" s="153" t="s">
        <v>236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1">
        <v>18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</row>
  </sheetData>
  <sheetProtection/>
  <mergeCells count="157"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  <mergeCell ref="BA26:BX26"/>
    <mergeCell ref="BY26:CR26"/>
    <mergeCell ref="CS26:DL26"/>
    <mergeCell ref="DM26:EF26"/>
    <mergeCell ref="EG26:EZ26"/>
    <mergeCell ref="BA25:BX25"/>
    <mergeCell ref="BY25:CR25"/>
    <mergeCell ref="B8:AQ8"/>
    <mergeCell ref="B9:AQ9"/>
    <mergeCell ref="B10:AQ10"/>
    <mergeCell ref="B11:AQ11"/>
    <mergeCell ref="B12:AQ12"/>
    <mergeCell ref="B13:AQ13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AR8:AZ8"/>
    <mergeCell ref="BA8:BX8"/>
    <mergeCell ref="EG8:EZ8"/>
    <mergeCell ref="BY8:CR8"/>
    <mergeCell ref="CS8:DL8"/>
    <mergeCell ref="DM8:EF8"/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1">
      <selection activeCell="BE19" sqref="BE19:BX19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7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49"/>
      <c r="BD4" s="150"/>
      <c r="BE4" s="148" t="s">
        <v>55</v>
      </c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8"/>
      <c r="BD5" s="159"/>
      <c r="BE5" s="157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90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1"/>
      <c r="BD6" s="92"/>
      <c r="BE6" s="90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3"/>
      <c r="BD7" s="144"/>
      <c r="BE7" s="142">
        <v>3</v>
      </c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1" t="s">
        <v>62</v>
      </c>
      <c r="AW8" s="151"/>
      <c r="AX8" s="151"/>
      <c r="AY8" s="151"/>
      <c r="AZ8" s="151"/>
      <c r="BA8" s="151"/>
      <c r="BB8" s="151"/>
      <c r="BC8" s="151"/>
      <c r="BD8" s="151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1" t="s">
        <v>63</v>
      </c>
      <c r="AW9" s="151"/>
      <c r="AX9" s="151"/>
      <c r="AY9" s="151"/>
      <c r="AZ9" s="151"/>
      <c r="BA9" s="151"/>
      <c r="BB9" s="151"/>
      <c r="BC9" s="151"/>
      <c r="BD9" s="151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1" t="s">
        <v>64</v>
      </c>
      <c r="AW11" s="151"/>
      <c r="AX11" s="151"/>
      <c r="AY11" s="151"/>
      <c r="AZ11" s="151"/>
      <c r="BA11" s="151"/>
      <c r="BB11" s="151"/>
      <c r="BC11" s="151"/>
      <c r="BD11" s="151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1" t="s">
        <v>67</v>
      </c>
      <c r="AW12" s="151"/>
      <c r="AX12" s="151"/>
      <c r="AY12" s="151"/>
      <c r="AZ12" s="151"/>
      <c r="BA12" s="151"/>
      <c r="BB12" s="151"/>
      <c r="BC12" s="151"/>
      <c r="BD12" s="151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1" t="s">
        <v>68</v>
      </c>
      <c r="AW13" s="151"/>
      <c r="AX13" s="151"/>
      <c r="AY13" s="151"/>
      <c r="AZ13" s="151"/>
      <c r="BA13" s="151"/>
      <c r="BB13" s="151"/>
      <c r="BC13" s="151"/>
      <c r="BD13" s="151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1" t="s">
        <v>69</v>
      </c>
      <c r="AW14" s="151"/>
      <c r="AX14" s="151"/>
      <c r="AY14" s="151"/>
      <c r="AZ14" s="151"/>
      <c r="BA14" s="151"/>
      <c r="BB14" s="151"/>
      <c r="BC14" s="151"/>
      <c r="BD14" s="151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1" t="s">
        <v>70</v>
      </c>
      <c r="AW15" s="151"/>
      <c r="AX15" s="151"/>
      <c r="AY15" s="151"/>
      <c r="AZ15" s="151"/>
      <c r="BA15" s="151"/>
      <c r="BB15" s="151"/>
      <c r="BC15" s="151"/>
      <c r="BD15" s="151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1" t="s">
        <v>71</v>
      </c>
      <c r="AW16" s="151"/>
      <c r="AX16" s="151"/>
      <c r="AY16" s="151"/>
      <c r="AZ16" s="151"/>
      <c r="BA16" s="151"/>
      <c r="BB16" s="151"/>
      <c r="BC16" s="151"/>
      <c r="BD16" s="151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28.5" customHeight="1">
      <c r="A17" s="32"/>
      <c r="B17" s="165" t="s">
        <v>78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51" t="s">
        <v>72</v>
      </c>
      <c r="AW17" s="151"/>
      <c r="AX17" s="151"/>
      <c r="AY17" s="151"/>
      <c r="AZ17" s="151"/>
      <c r="BA17" s="151"/>
      <c r="BB17" s="151"/>
      <c r="BC17" s="151"/>
      <c r="BD17" s="151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1" t="s">
        <v>73</v>
      </c>
      <c r="AW18" s="151"/>
      <c r="AX18" s="151"/>
      <c r="AY18" s="151"/>
      <c r="AZ18" s="151"/>
      <c r="BA18" s="151"/>
      <c r="BB18" s="151"/>
      <c r="BC18" s="151"/>
      <c r="BD18" s="151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80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1">
        <v>11</v>
      </c>
      <c r="AW19" s="151"/>
      <c r="AX19" s="151"/>
      <c r="AY19" s="151"/>
      <c r="AZ19" s="151"/>
      <c r="BA19" s="151"/>
      <c r="BB19" s="151"/>
      <c r="BC19" s="151"/>
      <c r="BD19" s="151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51"/>
      <c r="AW20" s="151"/>
      <c r="AX20" s="151"/>
      <c r="AY20" s="151"/>
      <c r="AZ20" s="151"/>
      <c r="BA20" s="151"/>
      <c r="BB20" s="151"/>
      <c r="BC20" s="151"/>
      <c r="BD20" s="151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1">
        <v>12</v>
      </c>
      <c r="AW21" s="151"/>
      <c r="AX21" s="151"/>
      <c r="AY21" s="151"/>
      <c r="AZ21" s="151"/>
      <c r="BA21" s="151"/>
      <c r="BB21" s="151"/>
      <c r="BC21" s="151"/>
      <c r="BD21" s="151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1">
        <v>13</v>
      </c>
      <c r="AW22" s="151"/>
      <c r="AX22" s="151"/>
      <c r="AY22" s="151"/>
      <c r="AZ22" s="151"/>
      <c r="BA22" s="151"/>
      <c r="BB22" s="151"/>
      <c r="BC22" s="151"/>
      <c r="BD22" s="151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15" customHeight="1">
      <c r="A23" s="32"/>
      <c r="B23" s="153" t="s">
        <v>92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1">
        <v>14</v>
      </c>
      <c r="AW23" s="151"/>
      <c r="AX23" s="151"/>
      <c r="AY23" s="151"/>
      <c r="AZ23" s="151"/>
      <c r="BA23" s="151"/>
      <c r="BB23" s="151"/>
      <c r="BC23" s="151"/>
      <c r="BD23" s="151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94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1">
        <v>15</v>
      </c>
      <c r="AW24" s="151"/>
      <c r="AX24" s="151"/>
      <c r="AY24" s="151"/>
      <c r="AZ24" s="151"/>
      <c r="BA24" s="151"/>
      <c r="BB24" s="151"/>
      <c r="BC24" s="151"/>
      <c r="BD24" s="151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15" customHeight="1">
      <c r="A25" s="32"/>
      <c r="B25" s="153" t="s">
        <v>93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1">
        <v>16</v>
      </c>
      <c r="AW25" s="151"/>
      <c r="AX25" s="151"/>
      <c r="AY25" s="151"/>
      <c r="AZ25" s="151"/>
      <c r="BA25" s="151"/>
      <c r="BB25" s="151"/>
      <c r="BC25" s="151"/>
      <c r="BD25" s="151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</sheetData>
  <sheetProtection/>
  <mergeCells count="143"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  <mergeCell ref="EG11:EZ11"/>
    <mergeCell ref="BY11:CR11"/>
    <mergeCell ref="CS11:DL11"/>
    <mergeCell ref="DM11:EF11"/>
    <mergeCell ref="EG9:EZ9"/>
    <mergeCell ref="BY9:CR9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DM14:EF14"/>
    <mergeCell ref="EG15:EZ15"/>
    <mergeCell ref="BY15:CR15"/>
    <mergeCell ref="CS15:DL15"/>
    <mergeCell ref="DM15:EF15"/>
    <mergeCell ref="B15:AU15"/>
    <mergeCell ref="AV16:BD16"/>
    <mergeCell ref="BE16:BX16"/>
    <mergeCell ref="EG16:EZ16"/>
    <mergeCell ref="BY16:CR16"/>
    <mergeCell ref="CS16:DL16"/>
    <mergeCell ref="DM16:EF16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BE4:BX6"/>
    <mergeCell ref="AV10:BD10"/>
    <mergeCell ref="BE10:BX10"/>
    <mergeCell ref="AV9:BD9"/>
    <mergeCell ref="BE9:BX9"/>
    <mergeCell ref="AV8:BD8"/>
    <mergeCell ref="BE8:BX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E58"/>
  <sheetViews>
    <sheetView view="pageBreakPreview" zoomScaleSheetLayoutView="100" zoomScalePageLayoutView="0" workbookViewId="0" topLeftCell="A16">
      <selection activeCell="EU22" sqref="EU22:FE22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7" t="s">
        <v>96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2" t="s">
        <v>97</v>
      </c>
      <c r="W4" s="173"/>
      <c r="X4" s="173"/>
      <c r="Y4" s="173"/>
      <c r="Z4" s="173"/>
      <c r="AA4" s="174"/>
      <c r="AB4" s="172" t="s">
        <v>241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  <c r="AO4" s="181" t="s">
        <v>90</v>
      </c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0" customFormat="1" ht="25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175"/>
      <c r="W5" s="176"/>
      <c r="X5" s="176"/>
      <c r="Y5" s="176"/>
      <c r="Z5" s="176"/>
      <c r="AA5" s="177"/>
      <c r="AB5" s="175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7"/>
      <c r="AO5" s="172" t="s">
        <v>243</v>
      </c>
      <c r="AP5" s="173"/>
      <c r="AQ5" s="173"/>
      <c r="AR5" s="173"/>
      <c r="AS5" s="173"/>
      <c r="AT5" s="173"/>
      <c r="AU5" s="173"/>
      <c r="AV5" s="173"/>
      <c r="AW5" s="173"/>
      <c r="AX5" s="174"/>
      <c r="AY5" s="181" t="s">
        <v>54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2" t="s">
        <v>244</v>
      </c>
      <c r="BJ5" s="173"/>
      <c r="BK5" s="173"/>
      <c r="BL5" s="173"/>
      <c r="BM5" s="173"/>
      <c r="BN5" s="173"/>
      <c r="BO5" s="173"/>
      <c r="BP5" s="173"/>
      <c r="BQ5" s="173"/>
      <c r="BR5" s="174"/>
      <c r="BS5" s="172" t="s">
        <v>242</v>
      </c>
      <c r="BT5" s="173"/>
      <c r="BU5" s="173"/>
      <c r="BV5" s="173"/>
      <c r="BW5" s="173"/>
      <c r="BX5" s="173"/>
      <c r="BY5" s="173"/>
      <c r="BZ5" s="173"/>
      <c r="CA5" s="173"/>
      <c r="CB5" s="174"/>
      <c r="CC5" s="181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2" t="s">
        <v>245</v>
      </c>
      <c r="CN5" s="173"/>
      <c r="CO5" s="173"/>
      <c r="CP5" s="173"/>
      <c r="CQ5" s="173"/>
      <c r="CR5" s="173"/>
      <c r="CS5" s="173"/>
      <c r="CT5" s="173"/>
      <c r="CU5" s="173"/>
      <c r="CV5" s="174"/>
      <c r="CW5" s="172" t="s">
        <v>246</v>
      </c>
      <c r="CX5" s="173"/>
      <c r="CY5" s="173"/>
      <c r="CZ5" s="173"/>
      <c r="DA5" s="173"/>
      <c r="DB5" s="173"/>
      <c r="DC5" s="173"/>
      <c r="DD5" s="173"/>
      <c r="DE5" s="173"/>
      <c r="DF5" s="174"/>
      <c r="DG5" s="172" t="s">
        <v>158</v>
      </c>
      <c r="DH5" s="173"/>
      <c r="DI5" s="173"/>
      <c r="DJ5" s="173"/>
      <c r="DK5" s="173"/>
      <c r="DL5" s="173"/>
      <c r="DM5" s="173"/>
      <c r="DN5" s="173"/>
      <c r="DO5" s="173"/>
      <c r="DP5" s="174"/>
      <c r="DQ5" s="172" t="s">
        <v>103</v>
      </c>
      <c r="DR5" s="173"/>
      <c r="DS5" s="173"/>
      <c r="DT5" s="173"/>
      <c r="DU5" s="173"/>
      <c r="DV5" s="173"/>
      <c r="DW5" s="173"/>
      <c r="DX5" s="173"/>
      <c r="DY5" s="173"/>
      <c r="DZ5" s="174"/>
      <c r="EA5" s="172" t="s">
        <v>247</v>
      </c>
      <c r="EB5" s="173"/>
      <c r="EC5" s="173"/>
      <c r="ED5" s="173"/>
      <c r="EE5" s="173"/>
      <c r="EF5" s="173"/>
      <c r="EG5" s="173"/>
      <c r="EH5" s="173"/>
      <c r="EI5" s="173"/>
      <c r="EJ5" s="174"/>
      <c r="EK5" s="172" t="s">
        <v>248</v>
      </c>
      <c r="EL5" s="173"/>
      <c r="EM5" s="173"/>
      <c r="EN5" s="173"/>
      <c r="EO5" s="173"/>
      <c r="EP5" s="173"/>
      <c r="EQ5" s="173"/>
      <c r="ER5" s="173"/>
      <c r="ES5" s="173"/>
      <c r="ET5" s="174"/>
      <c r="EU5" s="172" t="s">
        <v>249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4"/>
    </row>
    <row r="6" spans="1:161" s="50" customFormat="1" ht="144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78"/>
      <c r="W6" s="179"/>
      <c r="X6" s="179"/>
      <c r="Y6" s="179"/>
      <c r="Z6" s="179"/>
      <c r="AA6" s="180"/>
      <c r="AB6" s="178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80"/>
      <c r="AO6" s="178"/>
      <c r="AP6" s="179"/>
      <c r="AQ6" s="179"/>
      <c r="AR6" s="179"/>
      <c r="AS6" s="179"/>
      <c r="AT6" s="179"/>
      <c r="AU6" s="179"/>
      <c r="AV6" s="179"/>
      <c r="AW6" s="179"/>
      <c r="AX6" s="180"/>
      <c r="AY6" s="181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8"/>
      <c r="BJ6" s="179"/>
      <c r="BK6" s="179"/>
      <c r="BL6" s="179"/>
      <c r="BM6" s="179"/>
      <c r="BN6" s="179"/>
      <c r="BO6" s="179"/>
      <c r="BP6" s="179"/>
      <c r="BQ6" s="179"/>
      <c r="BR6" s="180"/>
      <c r="BS6" s="178"/>
      <c r="BT6" s="179"/>
      <c r="BU6" s="179"/>
      <c r="BV6" s="179"/>
      <c r="BW6" s="179"/>
      <c r="BX6" s="179"/>
      <c r="BY6" s="179"/>
      <c r="BZ6" s="179"/>
      <c r="CA6" s="179"/>
      <c r="CB6" s="180"/>
      <c r="CC6" s="181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8"/>
      <c r="CN6" s="179"/>
      <c r="CO6" s="179"/>
      <c r="CP6" s="179"/>
      <c r="CQ6" s="179"/>
      <c r="CR6" s="179"/>
      <c r="CS6" s="179"/>
      <c r="CT6" s="179"/>
      <c r="CU6" s="179"/>
      <c r="CV6" s="180"/>
      <c r="CW6" s="178"/>
      <c r="CX6" s="179"/>
      <c r="CY6" s="179"/>
      <c r="CZ6" s="179"/>
      <c r="DA6" s="179"/>
      <c r="DB6" s="179"/>
      <c r="DC6" s="179"/>
      <c r="DD6" s="179"/>
      <c r="DE6" s="179"/>
      <c r="DF6" s="180"/>
      <c r="DG6" s="178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79"/>
      <c r="DX6" s="179"/>
      <c r="DY6" s="179"/>
      <c r="DZ6" s="180"/>
      <c r="EA6" s="178"/>
      <c r="EB6" s="179"/>
      <c r="EC6" s="179"/>
      <c r="ED6" s="179"/>
      <c r="EE6" s="179"/>
      <c r="EF6" s="179"/>
      <c r="EG6" s="179"/>
      <c r="EH6" s="179"/>
      <c r="EI6" s="179"/>
      <c r="EJ6" s="180"/>
      <c r="EK6" s="178"/>
      <c r="EL6" s="179"/>
      <c r="EM6" s="179"/>
      <c r="EN6" s="179"/>
      <c r="EO6" s="179"/>
      <c r="EP6" s="179"/>
      <c r="EQ6" s="179"/>
      <c r="ER6" s="179"/>
      <c r="ES6" s="179"/>
      <c r="ET6" s="180"/>
      <c r="EU6" s="178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50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>
        <f>EU8</f>
        <v>1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>
        <v>1</v>
      </c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>
        <f aca="true" t="shared" si="0" ref="AB9:AB58">EU9</f>
        <v>1</v>
      </c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>
        <f>SUM(EU11:FE13)</f>
        <v>1</v>
      </c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>
        <f t="shared" si="0"/>
        <v>0</v>
      </c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>
        <v>0</v>
      </c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>
        <f t="shared" si="0"/>
        <v>1</v>
      </c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>
        <v>1</v>
      </c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>
        <f t="shared" si="0"/>
        <v>0</v>
      </c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>
        <v>0</v>
      </c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54" customHeight="1">
      <c r="A14" s="32"/>
      <c r="B14" s="153" t="s">
        <v>240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>
        <f t="shared" si="0"/>
        <v>32465</v>
      </c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>
        <f>SUM(EU16:FE23)</f>
        <v>32465</v>
      </c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15" customHeight="1">
      <c r="A15" s="32"/>
      <c r="B15" s="163" t="s">
        <v>91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51"/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.75" customHeight="1">
      <c r="A16" s="32"/>
      <c r="B16" s="155" t="s">
        <v>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1">
        <v>7</v>
      </c>
      <c r="W16" s="151"/>
      <c r="X16" s="151"/>
      <c r="Y16" s="151"/>
      <c r="Z16" s="151"/>
      <c r="AA16" s="151"/>
      <c r="AB16" s="171">
        <f t="shared" si="0"/>
        <v>13409</v>
      </c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>
        <v>13409</v>
      </c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</row>
    <row r="17" spans="1:161" ht="27.75" customHeight="1">
      <c r="A17" s="32"/>
      <c r="B17" s="155" t="s">
        <v>66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71">
        <f t="shared" si="0"/>
        <v>9384</v>
      </c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>
        <v>9384</v>
      </c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</row>
    <row r="18" spans="1:161" ht="27.75" customHeight="1">
      <c r="A18" s="32"/>
      <c r="B18" s="155" t="s">
        <v>74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71">
        <f t="shared" si="0"/>
        <v>2277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>
        <v>2277</v>
      </c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</row>
    <row r="19" spans="1:161" ht="27.75" customHeight="1">
      <c r="A19" s="32"/>
      <c r="B19" s="155" t="s">
        <v>75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71">
        <f t="shared" si="0"/>
        <v>0</v>
      </c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>
        <v>0</v>
      </c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</row>
    <row r="20" spans="1:161" ht="27.75" customHeight="1">
      <c r="A20" s="32"/>
      <c r="B20" s="155" t="s">
        <v>76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71">
        <f t="shared" si="0"/>
        <v>3851</v>
      </c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>
        <v>3851</v>
      </c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</row>
    <row r="21" spans="1:161" ht="27.75" customHeight="1">
      <c r="A21" s="32"/>
      <c r="B21" s="155" t="s">
        <v>77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71">
        <f t="shared" si="0"/>
        <v>1448</v>
      </c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>
        <v>1448</v>
      </c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</row>
    <row r="22" spans="1:161" ht="93.75" customHeight="1">
      <c r="A22" s="32"/>
      <c r="B22" s="155" t="s">
        <v>108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71">
        <f t="shared" si="0"/>
        <v>2096</v>
      </c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>
        <v>2096</v>
      </c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</row>
    <row r="23" spans="1:161" ht="15" customHeight="1">
      <c r="A23" s="32"/>
      <c r="B23" s="155" t="s">
        <v>79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71">
        <f t="shared" si="0"/>
        <v>0</v>
      </c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>
        <v>0</v>
      </c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</row>
    <row r="24" spans="1:161" ht="68.25" customHeight="1">
      <c r="A24" s="32"/>
      <c r="B24" s="153" t="s">
        <v>107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1" t="s">
        <v>106</v>
      </c>
      <c r="W24" s="151"/>
      <c r="X24" s="151"/>
      <c r="Y24" s="151"/>
      <c r="Z24" s="151"/>
      <c r="AA24" s="151"/>
      <c r="AB24" s="152">
        <f t="shared" si="0"/>
        <v>40</v>
      </c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>
        <f>EU26+EU40</f>
        <v>40</v>
      </c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15" customHeight="1">
      <c r="A25" s="32"/>
      <c r="B25" s="163" t="s">
        <v>54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51"/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27.75" customHeight="1">
      <c r="A26" s="32"/>
      <c r="B26" s="153" t="s">
        <v>132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1" t="s">
        <v>111</v>
      </c>
      <c r="W26" s="151"/>
      <c r="X26" s="151"/>
      <c r="Y26" s="151"/>
      <c r="Z26" s="151"/>
      <c r="AA26" s="151"/>
      <c r="AB26" s="152">
        <f t="shared" si="0"/>
        <v>14</v>
      </c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 t="s">
        <v>112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>
        <v>14</v>
      </c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27.75" customHeight="1">
      <c r="A27" s="32"/>
      <c r="B27" s="155" t="s">
        <v>172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/>
      <c r="W27" s="151"/>
      <c r="X27" s="151"/>
      <c r="Y27" s="151"/>
      <c r="Z27" s="151"/>
      <c r="AA27" s="151"/>
      <c r="AB27" s="171">
        <f t="shared" si="0"/>
        <v>0</v>
      </c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</row>
    <row r="28" spans="1:161" ht="15" customHeight="1">
      <c r="A28" s="32"/>
      <c r="B28" s="153" t="s">
        <v>123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1" t="s">
        <v>109</v>
      </c>
      <c r="W28" s="151"/>
      <c r="X28" s="151"/>
      <c r="Y28" s="151"/>
      <c r="Z28" s="151"/>
      <c r="AA28" s="151"/>
      <c r="AB28" s="171">
        <f t="shared" si="0"/>
        <v>0</v>
      </c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 t="s">
        <v>112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>
        <v>0</v>
      </c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</row>
    <row r="29" spans="1:161" ht="15" customHeight="1">
      <c r="A29" s="32"/>
      <c r="B29" s="153" t="s">
        <v>124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110</v>
      </c>
      <c r="W29" s="151"/>
      <c r="X29" s="151"/>
      <c r="Y29" s="151"/>
      <c r="Z29" s="151"/>
      <c r="AA29" s="151"/>
      <c r="AB29" s="171">
        <f t="shared" si="0"/>
        <v>0</v>
      </c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 t="s">
        <v>112</v>
      </c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>
        <v>0</v>
      </c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</row>
    <row r="30" spans="1:161" ht="15" customHeight="1">
      <c r="A30" s="32"/>
      <c r="B30" s="153" t="s">
        <v>125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113</v>
      </c>
      <c r="W30" s="151"/>
      <c r="X30" s="151"/>
      <c r="Y30" s="151"/>
      <c r="Z30" s="151"/>
      <c r="AA30" s="151"/>
      <c r="AB30" s="171">
        <f t="shared" si="0"/>
        <v>3</v>
      </c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 t="s">
        <v>112</v>
      </c>
      <c r="AZ30" s="171"/>
      <c r="BA30" s="171"/>
      <c r="BB30" s="171"/>
      <c r="BC30" s="171"/>
      <c r="BD30" s="171"/>
      <c r="BE30" s="171"/>
      <c r="BF30" s="171"/>
      <c r="BG30" s="171"/>
      <c r="BH30" s="171"/>
      <c r="BI30" s="171" t="s">
        <v>112</v>
      </c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 t="s">
        <v>112</v>
      </c>
      <c r="CD30" s="171"/>
      <c r="CE30" s="171"/>
      <c r="CF30" s="171"/>
      <c r="CG30" s="171"/>
      <c r="CH30" s="171"/>
      <c r="CI30" s="171"/>
      <c r="CJ30" s="171"/>
      <c r="CK30" s="171"/>
      <c r="CL30" s="171"/>
      <c r="CM30" s="171" t="s">
        <v>112</v>
      </c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>
        <v>3</v>
      </c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</row>
    <row r="31" spans="1:161" ht="15" customHeight="1">
      <c r="A31" s="32"/>
      <c r="B31" s="153" t="s">
        <v>126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1" t="s">
        <v>114</v>
      </c>
      <c r="W31" s="151"/>
      <c r="X31" s="151"/>
      <c r="Y31" s="151"/>
      <c r="Z31" s="151"/>
      <c r="AA31" s="151"/>
      <c r="AB31" s="171">
        <f t="shared" si="0"/>
        <v>2</v>
      </c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 t="s">
        <v>112</v>
      </c>
      <c r="AZ31" s="171"/>
      <c r="BA31" s="171"/>
      <c r="BB31" s="171"/>
      <c r="BC31" s="171"/>
      <c r="BD31" s="171"/>
      <c r="BE31" s="171"/>
      <c r="BF31" s="171"/>
      <c r="BG31" s="171"/>
      <c r="BH31" s="171"/>
      <c r="BI31" s="171" t="s">
        <v>112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 t="s">
        <v>112</v>
      </c>
      <c r="CD31" s="171"/>
      <c r="CE31" s="171"/>
      <c r="CF31" s="171"/>
      <c r="CG31" s="171"/>
      <c r="CH31" s="171"/>
      <c r="CI31" s="171"/>
      <c r="CJ31" s="171"/>
      <c r="CK31" s="171"/>
      <c r="CL31" s="171"/>
      <c r="CM31" s="171" t="s">
        <v>112</v>
      </c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>
        <v>2</v>
      </c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</row>
    <row r="32" spans="1:161" ht="15" customHeight="1">
      <c r="A32" s="32"/>
      <c r="B32" s="153" t="s">
        <v>127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1" t="s">
        <v>115</v>
      </c>
      <c r="W32" s="151"/>
      <c r="X32" s="151"/>
      <c r="Y32" s="151"/>
      <c r="Z32" s="151"/>
      <c r="AA32" s="151"/>
      <c r="AB32" s="171">
        <f t="shared" si="0"/>
        <v>4</v>
      </c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 t="s">
        <v>112</v>
      </c>
      <c r="AZ32" s="171"/>
      <c r="BA32" s="171"/>
      <c r="BB32" s="171"/>
      <c r="BC32" s="171"/>
      <c r="BD32" s="171"/>
      <c r="BE32" s="171"/>
      <c r="BF32" s="171"/>
      <c r="BG32" s="171"/>
      <c r="BH32" s="171"/>
      <c r="BI32" s="171" t="s">
        <v>112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 t="s">
        <v>112</v>
      </c>
      <c r="CD32" s="171"/>
      <c r="CE32" s="171"/>
      <c r="CF32" s="171"/>
      <c r="CG32" s="171"/>
      <c r="CH32" s="171"/>
      <c r="CI32" s="171"/>
      <c r="CJ32" s="171"/>
      <c r="CK32" s="171"/>
      <c r="CL32" s="171"/>
      <c r="CM32" s="171" t="s">
        <v>112</v>
      </c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>
        <v>4</v>
      </c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</row>
    <row r="33" spans="1:161" ht="15" customHeight="1">
      <c r="A33" s="32"/>
      <c r="B33" s="153" t="s">
        <v>128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1" t="s">
        <v>116</v>
      </c>
      <c r="W33" s="151"/>
      <c r="X33" s="151"/>
      <c r="Y33" s="151"/>
      <c r="Z33" s="151"/>
      <c r="AA33" s="151"/>
      <c r="AB33" s="171">
        <f t="shared" si="0"/>
        <v>2</v>
      </c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 t="s">
        <v>112</v>
      </c>
      <c r="AZ33" s="171"/>
      <c r="BA33" s="171"/>
      <c r="BB33" s="171"/>
      <c r="BC33" s="171"/>
      <c r="BD33" s="171"/>
      <c r="BE33" s="171"/>
      <c r="BF33" s="171"/>
      <c r="BG33" s="171"/>
      <c r="BH33" s="171"/>
      <c r="BI33" s="171" t="s">
        <v>112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 t="s">
        <v>112</v>
      </c>
      <c r="CD33" s="171"/>
      <c r="CE33" s="171"/>
      <c r="CF33" s="171"/>
      <c r="CG33" s="171"/>
      <c r="CH33" s="171"/>
      <c r="CI33" s="171"/>
      <c r="CJ33" s="171"/>
      <c r="CK33" s="171"/>
      <c r="CL33" s="171"/>
      <c r="CM33" s="171" t="s">
        <v>112</v>
      </c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>
        <v>2</v>
      </c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</row>
    <row r="34" spans="1:161" ht="15" customHeight="1">
      <c r="A34" s="32"/>
      <c r="B34" s="153" t="s">
        <v>129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1" t="s">
        <v>117</v>
      </c>
      <c r="W34" s="151"/>
      <c r="X34" s="151"/>
      <c r="Y34" s="151"/>
      <c r="Z34" s="151"/>
      <c r="AA34" s="151"/>
      <c r="AB34" s="171">
        <f t="shared" si="0"/>
        <v>0</v>
      </c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 t="s">
        <v>112</v>
      </c>
      <c r="AZ34" s="171"/>
      <c r="BA34" s="171"/>
      <c r="BB34" s="171"/>
      <c r="BC34" s="171"/>
      <c r="BD34" s="171"/>
      <c r="BE34" s="171"/>
      <c r="BF34" s="171"/>
      <c r="BG34" s="171"/>
      <c r="BH34" s="171"/>
      <c r="BI34" s="171" t="s">
        <v>112</v>
      </c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 t="s">
        <v>112</v>
      </c>
      <c r="CD34" s="171"/>
      <c r="CE34" s="171"/>
      <c r="CF34" s="171"/>
      <c r="CG34" s="171"/>
      <c r="CH34" s="171"/>
      <c r="CI34" s="171"/>
      <c r="CJ34" s="171"/>
      <c r="CK34" s="171"/>
      <c r="CL34" s="171"/>
      <c r="CM34" s="171" t="s">
        <v>112</v>
      </c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>
        <v>0</v>
      </c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</row>
    <row r="35" spans="1:161" ht="15" customHeight="1">
      <c r="A35" s="32"/>
      <c r="B35" s="153" t="s">
        <v>130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1" t="s">
        <v>118</v>
      </c>
      <c r="W35" s="151"/>
      <c r="X35" s="151"/>
      <c r="Y35" s="151"/>
      <c r="Z35" s="151"/>
      <c r="AA35" s="151"/>
      <c r="AB35" s="171">
        <f t="shared" si="0"/>
        <v>0</v>
      </c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 t="s">
        <v>112</v>
      </c>
      <c r="AZ35" s="171"/>
      <c r="BA35" s="171"/>
      <c r="BB35" s="171"/>
      <c r="BC35" s="171"/>
      <c r="BD35" s="171"/>
      <c r="BE35" s="171"/>
      <c r="BF35" s="171"/>
      <c r="BG35" s="171"/>
      <c r="BH35" s="171"/>
      <c r="BI35" s="171" t="s">
        <v>112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 t="s">
        <v>112</v>
      </c>
      <c r="CD35" s="171"/>
      <c r="CE35" s="171"/>
      <c r="CF35" s="171"/>
      <c r="CG35" s="171"/>
      <c r="CH35" s="171"/>
      <c r="CI35" s="171"/>
      <c r="CJ35" s="171"/>
      <c r="CK35" s="171"/>
      <c r="CL35" s="171"/>
      <c r="CM35" s="171" t="s">
        <v>112</v>
      </c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>
        <v>0</v>
      </c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</row>
    <row r="36" spans="1:161" ht="15" customHeight="1">
      <c r="A36" s="32"/>
      <c r="B36" s="153" t="s">
        <v>10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1" t="s">
        <v>119</v>
      </c>
      <c r="W36" s="151"/>
      <c r="X36" s="151"/>
      <c r="Y36" s="151"/>
      <c r="Z36" s="151"/>
      <c r="AA36" s="151"/>
      <c r="AB36" s="171">
        <f t="shared" si="0"/>
        <v>2</v>
      </c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 t="s">
        <v>112</v>
      </c>
      <c r="AZ36" s="171"/>
      <c r="BA36" s="171"/>
      <c r="BB36" s="171"/>
      <c r="BC36" s="171"/>
      <c r="BD36" s="171"/>
      <c r="BE36" s="171"/>
      <c r="BF36" s="171"/>
      <c r="BG36" s="171"/>
      <c r="BH36" s="171"/>
      <c r="BI36" s="171" t="s">
        <v>112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 t="s">
        <v>112</v>
      </c>
      <c r="CD36" s="171"/>
      <c r="CE36" s="171"/>
      <c r="CF36" s="171"/>
      <c r="CG36" s="171"/>
      <c r="CH36" s="171"/>
      <c r="CI36" s="171"/>
      <c r="CJ36" s="171"/>
      <c r="CK36" s="171"/>
      <c r="CL36" s="171"/>
      <c r="CM36" s="171" t="s">
        <v>112</v>
      </c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>
        <v>2</v>
      </c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</row>
    <row r="37" spans="1:161" ht="15" customHeight="1">
      <c r="A37" s="32"/>
      <c r="B37" s="153" t="s">
        <v>11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1" t="s">
        <v>120</v>
      </c>
      <c r="W37" s="151"/>
      <c r="X37" s="151"/>
      <c r="Y37" s="151"/>
      <c r="Z37" s="151"/>
      <c r="AA37" s="151"/>
      <c r="AB37" s="171">
        <f t="shared" si="0"/>
        <v>1</v>
      </c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 t="s">
        <v>112</v>
      </c>
      <c r="AZ37" s="171"/>
      <c r="BA37" s="171"/>
      <c r="BB37" s="171"/>
      <c r="BC37" s="171"/>
      <c r="BD37" s="171"/>
      <c r="BE37" s="171"/>
      <c r="BF37" s="171"/>
      <c r="BG37" s="171"/>
      <c r="BH37" s="171"/>
      <c r="BI37" s="171" t="s">
        <v>112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 t="s">
        <v>112</v>
      </c>
      <c r="CD37" s="171"/>
      <c r="CE37" s="171"/>
      <c r="CF37" s="171"/>
      <c r="CG37" s="171"/>
      <c r="CH37" s="171"/>
      <c r="CI37" s="171"/>
      <c r="CJ37" s="171"/>
      <c r="CK37" s="171"/>
      <c r="CL37" s="171"/>
      <c r="CM37" s="171" t="s">
        <v>112</v>
      </c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>
        <v>1</v>
      </c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</row>
    <row r="38" spans="1:161" ht="15" customHeight="1">
      <c r="A38" s="32"/>
      <c r="B38" s="153" t="s">
        <v>12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1" t="s">
        <v>121</v>
      </c>
      <c r="W38" s="151"/>
      <c r="X38" s="151"/>
      <c r="Y38" s="151"/>
      <c r="Z38" s="151"/>
      <c r="AA38" s="151"/>
      <c r="AB38" s="171">
        <f t="shared" si="0"/>
        <v>0</v>
      </c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 t="s">
        <v>112</v>
      </c>
      <c r="AZ38" s="171"/>
      <c r="BA38" s="171"/>
      <c r="BB38" s="171"/>
      <c r="BC38" s="171"/>
      <c r="BD38" s="171"/>
      <c r="BE38" s="171"/>
      <c r="BF38" s="171"/>
      <c r="BG38" s="171"/>
      <c r="BH38" s="171"/>
      <c r="BI38" s="171" t="s">
        <v>112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 t="s">
        <v>112</v>
      </c>
      <c r="CD38" s="171"/>
      <c r="CE38" s="171"/>
      <c r="CF38" s="171"/>
      <c r="CG38" s="171"/>
      <c r="CH38" s="171"/>
      <c r="CI38" s="171"/>
      <c r="CJ38" s="171"/>
      <c r="CK38" s="171"/>
      <c r="CL38" s="171"/>
      <c r="CM38" s="171" t="s">
        <v>112</v>
      </c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>
        <v>0</v>
      </c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</row>
    <row r="39" spans="1:161" ht="15" customHeight="1">
      <c r="A39" s="32"/>
      <c r="B39" s="153" t="s">
        <v>131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1" t="s">
        <v>122</v>
      </c>
      <c r="W39" s="151"/>
      <c r="X39" s="151"/>
      <c r="Y39" s="151"/>
      <c r="Z39" s="151"/>
      <c r="AA39" s="151"/>
      <c r="AB39" s="171">
        <f t="shared" si="0"/>
        <v>0</v>
      </c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 t="s">
        <v>112</v>
      </c>
      <c r="AZ39" s="171"/>
      <c r="BA39" s="171"/>
      <c r="BB39" s="171"/>
      <c r="BC39" s="171"/>
      <c r="BD39" s="171"/>
      <c r="BE39" s="171"/>
      <c r="BF39" s="171"/>
      <c r="BG39" s="171"/>
      <c r="BH39" s="171"/>
      <c r="BI39" s="171" t="s">
        <v>112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 t="s">
        <v>112</v>
      </c>
      <c r="CD39" s="171"/>
      <c r="CE39" s="171"/>
      <c r="CF39" s="171"/>
      <c r="CG39" s="171"/>
      <c r="CH39" s="171"/>
      <c r="CI39" s="171"/>
      <c r="CJ39" s="171"/>
      <c r="CK39" s="171"/>
      <c r="CL39" s="171"/>
      <c r="CM39" s="171" t="s">
        <v>112</v>
      </c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>
        <v>0</v>
      </c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</row>
    <row r="40" spans="1:161" ht="27.75" customHeight="1">
      <c r="A40" s="32"/>
      <c r="B40" s="153" t="s">
        <v>134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1" t="s">
        <v>133</v>
      </c>
      <c r="W40" s="151"/>
      <c r="X40" s="151"/>
      <c r="Y40" s="151"/>
      <c r="Z40" s="151"/>
      <c r="AA40" s="151"/>
      <c r="AB40" s="152">
        <f t="shared" si="0"/>
        <v>26</v>
      </c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>
        <f>SUM(EU42:FE53)</f>
        <v>26</v>
      </c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ht="27.75" customHeight="1">
      <c r="A41" s="32"/>
      <c r="B41" s="155" t="s">
        <v>172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1"/>
      <c r="W41" s="151"/>
      <c r="X41" s="151"/>
      <c r="Y41" s="151"/>
      <c r="Z41" s="151"/>
      <c r="AA41" s="151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pans="1:161" ht="15" customHeight="1">
      <c r="A42" s="32"/>
      <c r="B42" s="153" t="s">
        <v>123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1" t="s">
        <v>135</v>
      </c>
      <c r="W42" s="151"/>
      <c r="X42" s="151"/>
      <c r="Y42" s="151"/>
      <c r="Z42" s="151"/>
      <c r="AA42" s="151"/>
      <c r="AB42" s="171">
        <f t="shared" si="0"/>
        <v>0</v>
      </c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>
        <v>0</v>
      </c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</row>
    <row r="43" spans="1:161" ht="15" customHeight="1">
      <c r="A43" s="32"/>
      <c r="B43" s="153" t="s">
        <v>124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1" t="s">
        <v>136</v>
      </c>
      <c r="W43" s="151"/>
      <c r="X43" s="151"/>
      <c r="Y43" s="151"/>
      <c r="Z43" s="151"/>
      <c r="AA43" s="151"/>
      <c r="AB43" s="171">
        <f t="shared" si="0"/>
        <v>0</v>
      </c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>
        <v>0</v>
      </c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</row>
    <row r="44" spans="1:161" ht="15" customHeight="1">
      <c r="A44" s="32"/>
      <c r="B44" s="153" t="s">
        <v>125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1" t="s">
        <v>137</v>
      </c>
      <c r="W44" s="151"/>
      <c r="X44" s="151"/>
      <c r="Y44" s="151"/>
      <c r="Z44" s="151"/>
      <c r="AA44" s="151"/>
      <c r="AB44" s="171">
        <f t="shared" si="0"/>
        <v>3</v>
      </c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 t="s">
        <v>112</v>
      </c>
      <c r="AZ44" s="171"/>
      <c r="BA44" s="171"/>
      <c r="BB44" s="171"/>
      <c r="BC44" s="171"/>
      <c r="BD44" s="171"/>
      <c r="BE44" s="171"/>
      <c r="BF44" s="171"/>
      <c r="BG44" s="171"/>
      <c r="BH44" s="171"/>
      <c r="BI44" s="171" t="s">
        <v>112</v>
      </c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 t="s">
        <v>112</v>
      </c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>
        <v>3</v>
      </c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</row>
    <row r="45" spans="1:161" ht="15" customHeight="1">
      <c r="A45" s="32"/>
      <c r="B45" s="153" t="s">
        <v>126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1" t="s">
        <v>138</v>
      </c>
      <c r="W45" s="151"/>
      <c r="X45" s="151"/>
      <c r="Y45" s="151"/>
      <c r="Z45" s="151"/>
      <c r="AA45" s="151"/>
      <c r="AB45" s="171">
        <f t="shared" si="0"/>
        <v>0</v>
      </c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 t="s">
        <v>112</v>
      </c>
      <c r="AZ45" s="171"/>
      <c r="BA45" s="171"/>
      <c r="BB45" s="171"/>
      <c r="BC45" s="171"/>
      <c r="BD45" s="171"/>
      <c r="BE45" s="171"/>
      <c r="BF45" s="171"/>
      <c r="BG45" s="171"/>
      <c r="BH45" s="171"/>
      <c r="BI45" s="171" t="s">
        <v>112</v>
      </c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 t="s">
        <v>112</v>
      </c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>
        <v>0</v>
      </c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</row>
    <row r="46" spans="1:161" ht="15" customHeight="1">
      <c r="A46" s="32"/>
      <c r="B46" s="153" t="s">
        <v>127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1" t="s">
        <v>139</v>
      </c>
      <c r="W46" s="151"/>
      <c r="X46" s="151"/>
      <c r="Y46" s="151"/>
      <c r="Z46" s="151"/>
      <c r="AA46" s="151"/>
      <c r="AB46" s="171">
        <f t="shared" si="0"/>
        <v>1</v>
      </c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 t="s">
        <v>112</v>
      </c>
      <c r="AZ46" s="171"/>
      <c r="BA46" s="171"/>
      <c r="BB46" s="171"/>
      <c r="BC46" s="171"/>
      <c r="BD46" s="171"/>
      <c r="BE46" s="171"/>
      <c r="BF46" s="171"/>
      <c r="BG46" s="171"/>
      <c r="BH46" s="171"/>
      <c r="BI46" s="171" t="s">
        <v>112</v>
      </c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 t="s">
        <v>112</v>
      </c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>
        <v>1</v>
      </c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</row>
    <row r="47" spans="1:161" ht="15" customHeight="1">
      <c r="A47" s="32"/>
      <c r="B47" s="153" t="s">
        <v>128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1" t="s">
        <v>140</v>
      </c>
      <c r="W47" s="151"/>
      <c r="X47" s="151"/>
      <c r="Y47" s="151"/>
      <c r="Z47" s="151"/>
      <c r="AA47" s="151"/>
      <c r="AB47" s="171">
        <f t="shared" si="0"/>
        <v>1</v>
      </c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 t="s">
        <v>112</v>
      </c>
      <c r="AZ47" s="171"/>
      <c r="BA47" s="171"/>
      <c r="BB47" s="171"/>
      <c r="BC47" s="171"/>
      <c r="BD47" s="171"/>
      <c r="BE47" s="171"/>
      <c r="BF47" s="171"/>
      <c r="BG47" s="171"/>
      <c r="BH47" s="171"/>
      <c r="BI47" s="171" t="s">
        <v>112</v>
      </c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 t="s">
        <v>112</v>
      </c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>
        <v>1</v>
      </c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</row>
    <row r="48" spans="1:161" ht="15" customHeight="1">
      <c r="A48" s="32"/>
      <c r="B48" s="153" t="s">
        <v>129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1" t="s">
        <v>141</v>
      </c>
      <c r="W48" s="151"/>
      <c r="X48" s="151"/>
      <c r="Y48" s="151"/>
      <c r="Z48" s="151"/>
      <c r="AA48" s="151"/>
      <c r="AB48" s="171">
        <f t="shared" si="0"/>
        <v>2</v>
      </c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 t="s">
        <v>112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 t="s">
        <v>112</v>
      </c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 t="s">
        <v>112</v>
      </c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>
        <v>2</v>
      </c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</row>
    <row r="49" spans="1:161" ht="15" customHeight="1">
      <c r="A49" s="32"/>
      <c r="B49" s="153" t="s">
        <v>130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1" t="s">
        <v>142</v>
      </c>
      <c r="W49" s="151"/>
      <c r="X49" s="151"/>
      <c r="Y49" s="151"/>
      <c r="Z49" s="151"/>
      <c r="AA49" s="151"/>
      <c r="AB49" s="171">
        <f t="shared" si="0"/>
        <v>3</v>
      </c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 t="s">
        <v>112</v>
      </c>
      <c r="AZ49" s="171"/>
      <c r="BA49" s="171"/>
      <c r="BB49" s="171"/>
      <c r="BC49" s="171"/>
      <c r="BD49" s="171"/>
      <c r="BE49" s="171"/>
      <c r="BF49" s="171"/>
      <c r="BG49" s="171"/>
      <c r="BH49" s="171"/>
      <c r="BI49" s="171" t="s">
        <v>112</v>
      </c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 t="s">
        <v>112</v>
      </c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>
        <v>3</v>
      </c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</row>
    <row r="50" spans="1:161" ht="15" customHeight="1">
      <c r="A50" s="32"/>
      <c r="B50" s="153" t="s">
        <v>10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1" t="s">
        <v>143</v>
      </c>
      <c r="W50" s="151"/>
      <c r="X50" s="151"/>
      <c r="Y50" s="151"/>
      <c r="Z50" s="151"/>
      <c r="AA50" s="151"/>
      <c r="AB50" s="171">
        <f t="shared" si="0"/>
        <v>14</v>
      </c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 t="s">
        <v>112</v>
      </c>
      <c r="AZ50" s="171"/>
      <c r="BA50" s="171"/>
      <c r="BB50" s="171"/>
      <c r="BC50" s="171"/>
      <c r="BD50" s="171"/>
      <c r="BE50" s="171"/>
      <c r="BF50" s="171"/>
      <c r="BG50" s="171"/>
      <c r="BH50" s="171"/>
      <c r="BI50" s="171" t="s">
        <v>112</v>
      </c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 t="s">
        <v>112</v>
      </c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>
        <v>14</v>
      </c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</row>
    <row r="51" spans="1:161" ht="15" customHeight="1">
      <c r="A51" s="32"/>
      <c r="B51" s="153" t="s">
        <v>11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1" t="s">
        <v>144</v>
      </c>
      <c r="W51" s="151"/>
      <c r="X51" s="151"/>
      <c r="Y51" s="151"/>
      <c r="Z51" s="151"/>
      <c r="AA51" s="151"/>
      <c r="AB51" s="171">
        <f t="shared" si="0"/>
        <v>2</v>
      </c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 t="s">
        <v>112</v>
      </c>
      <c r="AZ51" s="171"/>
      <c r="BA51" s="171"/>
      <c r="BB51" s="171"/>
      <c r="BC51" s="171"/>
      <c r="BD51" s="171"/>
      <c r="BE51" s="171"/>
      <c r="BF51" s="171"/>
      <c r="BG51" s="171"/>
      <c r="BH51" s="171"/>
      <c r="BI51" s="171" t="s">
        <v>112</v>
      </c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 t="s">
        <v>112</v>
      </c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>
        <v>2</v>
      </c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</row>
    <row r="52" spans="1:161" ht="15" customHeight="1">
      <c r="A52" s="32"/>
      <c r="B52" s="153" t="s">
        <v>12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1" t="s">
        <v>145</v>
      </c>
      <c r="W52" s="151"/>
      <c r="X52" s="151"/>
      <c r="Y52" s="151"/>
      <c r="Z52" s="151"/>
      <c r="AA52" s="151"/>
      <c r="AB52" s="171">
        <f t="shared" si="0"/>
        <v>0</v>
      </c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 t="s">
        <v>112</v>
      </c>
      <c r="AZ52" s="171"/>
      <c r="BA52" s="171"/>
      <c r="BB52" s="171"/>
      <c r="BC52" s="171"/>
      <c r="BD52" s="171"/>
      <c r="BE52" s="171"/>
      <c r="BF52" s="171"/>
      <c r="BG52" s="171"/>
      <c r="BH52" s="171"/>
      <c r="BI52" s="171" t="s">
        <v>112</v>
      </c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 t="s">
        <v>112</v>
      </c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>
        <v>0</v>
      </c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</row>
    <row r="53" spans="1:161" ht="15" customHeight="1">
      <c r="A53" s="32"/>
      <c r="B53" s="153" t="s">
        <v>131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1" t="s">
        <v>146</v>
      </c>
      <c r="W53" s="151"/>
      <c r="X53" s="151"/>
      <c r="Y53" s="151"/>
      <c r="Z53" s="151"/>
      <c r="AA53" s="151"/>
      <c r="AB53" s="171">
        <f t="shared" si="0"/>
        <v>0</v>
      </c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 t="s">
        <v>112</v>
      </c>
      <c r="AZ53" s="171"/>
      <c r="BA53" s="171"/>
      <c r="BB53" s="171"/>
      <c r="BC53" s="171"/>
      <c r="BD53" s="171"/>
      <c r="BE53" s="171"/>
      <c r="BF53" s="171"/>
      <c r="BG53" s="171"/>
      <c r="BH53" s="171"/>
      <c r="BI53" s="171" t="s">
        <v>112</v>
      </c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 t="s">
        <v>112</v>
      </c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>
        <v>0</v>
      </c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</row>
    <row r="54" spans="1:161" ht="42" customHeight="1">
      <c r="A54" s="32"/>
      <c r="B54" s="153" t="s">
        <v>151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1" t="s">
        <v>147</v>
      </c>
      <c r="W54" s="151"/>
      <c r="X54" s="151"/>
      <c r="Y54" s="151"/>
      <c r="Z54" s="151"/>
      <c r="AA54" s="151"/>
      <c r="AB54" s="152">
        <f t="shared" si="0"/>
        <v>0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>
        <v>0</v>
      </c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</row>
    <row r="55" spans="1:161" ht="54" customHeight="1">
      <c r="A55" s="32"/>
      <c r="B55" s="153" t="s">
        <v>155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1" t="s">
        <v>148</v>
      </c>
      <c r="W55" s="151"/>
      <c r="X55" s="151"/>
      <c r="Y55" s="151"/>
      <c r="Z55" s="151"/>
      <c r="AA55" s="151"/>
      <c r="AB55" s="152">
        <f t="shared" si="0"/>
        <v>16</v>
      </c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>
        <v>16</v>
      </c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</row>
    <row r="56" spans="1:161" ht="54" customHeight="1">
      <c r="A56" s="32"/>
      <c r="B56" s="153" t="s">
        <v>152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1" t="s">
        <v>149</v>
      </c>
      <c r="W56" s="151"/>
      <c r="X56" s="151"/>
      <c r="Y56" s="151"/>
      <c r="Z56" s="151"/>
      <c r="AA56" s="151"/>
      <c r="AB56" s="152">
        <f t="shared" si="0"/>
        <v>0</v>
      </c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>
        <v>0</v>
      </c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</row>
    <row r="57" spans="1:161" ht="54" customHeight="1">
      <c r="A57" s="32"/>
      <c r="B57" s="153" t="s">
        <v>153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1" t="s">
        <v>150</v>
      </c>
      <c r="W57" s="151"/>
      <c r="X57" s="151"/>
      <c r="Y57" s="151"/>
      <c r="Z57" s="151"/>
      <c r="AA57" s="151"/>
      <c r="AB57" s="152">
        <f t="shared" si="0"/>
        <v>0</v>
      </c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>
        <v>0</v>
      </c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</row>
    <row r="58" spans="1:161" ht="145.5" customHeight="1">
      <c r="A58" s="32"/>
      <c r="B58" s="153" t="s">
        <v>255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1" t="s">
        <v>154</v>
      </c>
      <c r="W58" s="151"/>
      <c r="X58" s="151"/>
      <c r="Y58" s="151"/>
      <c r="Z58" s="151"/>
      <c r="AA58" s="151"/>
      <c r="AB58" s="152">
        <f t="shared" si="0"/>
        <v>0</v>
      </c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>
        <v>0</v>
      </c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</row>
  </sheetData>
  <sheetProtection/>
  <mergeCells count="799">
    <mergeCell ref="EA58:EJ58"/>
    <mergeCell ref="EK58:ET58"/>
    <mergeCell ref="EU58:FE58"/>
    <mergeCell ref="CM58:CV58"/>
    <mergeCell ref="CW58:DF58"/>
    <mergeCell ref="DG58:DP58"/>
    <mergeCell ref="DQ58:DZ58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K56:ET56"/>
    <mergeCell ref="EU56:FE56"/>
    <mergeCell ref="CC56:CL56"/>
    <mergeCell ref="CM56:CV56"/>
    <mergeCell ref="CW56:DF56"/>
    <mergeCell ref="DG56:DP56"/>
    <mergeCell ref="EA56:EJ56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BS55:CB55"/>
    <mergeCell ref="CM55:CV55"/>
    <mergeCell ref="CC55:CL55"/>
    <mergeCell ref="EA55:EJ55"/>
    <mergeCell ref="CW55:DF55"/>
    <mergeCell ref="DG55:DP55"/>
    <mergeCell ref="DQ55:DZ55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51:U51"/>
    <mergeCell ref="V51:AA51"/>
    <mergeCell ref="AB51:AN51"/>
    <mergeCell ref="AO51:AX51"/>
    <mergeCell ref="AY51:BH51"/>
    <mergeCell ref="BI51:BR51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Q48:DZ48"/>
    <mergeCell ref="EA48:EJ48"/>
    <mergeCell ref="EK48:ET48"/>
    <mergeCell ref="EU48:FE48"/>
    <mergeCell ref="EA47:EJ47"/>
    <mergeCell ref="EK47:ET47"/>
    <mergeCell ref="EU47:FE47"/>
    <mergeCell ref="B48:U48"/>
    <mergeCell ref="AB48:AN48"/>
    <mergeCell ref="AO48:AX48"/>
    <mergeCell ref="AY48:BH48"/>
    <mergeCell ref="BI48:BR48"/>
    <mergeCell ref="BS48:CB48"/>
    <mergeCell ref="CM47:CV47"/>
    <mergeCell ref="DQ47:DZ47"/>
    <mergeCell ref="AY47:BH47"/>
    <mergeCell ref="BI47:BR47"/>
    <mergeCell ref="BS47:CB47"/>
    <mergeCell ref="CC47:CL47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CW45:DF45"/>
    <mergeCell ref="DG45:DP45"/>
    <mergeCell ref="DQ45:DZ45"/>
    <mergeCell ref="AY45:BH45"/>
    <mergeCell ref="BI45:BR45"/>
    <mergeCell ref="BS45:CB45"/>
    <mergeCell ref="CC45:CL45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CW43:DF43"/>
    <mergeCell ref="DG43:DP43"/>
    <mergeCell ref="DQ43:DZ43"/>
    <mergeCell ref="AY43:BH43"/>
    <mergeCell ref="BI43:BR43"/>
    <mergeCell ref="BS43:CB43"/>
    <mergeCell ref="CC43:CL43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EK42:ET42"/>
    <mergeCell ref="EU42:FE42"/>
    <mergeCell ref="CC42:CL42"/>
    <mergeCell ref="CM42:CV42"/>
    <mergeCell ref="CW42:DF42"/>
    <mergeCell ref="DG42:DP42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AY41:BH41"/>
    <mergeCell ref="BI41:BR41"/>
    <mergeCell ref="BS41:CB41"/>
    <mergeCell ref="CC41:CL41"/>
    <mergeCell ref="EA41:EJ41"/>
    <mergeCell ref="EK41:ET41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DQ38:DZ38"/>
    <mergeCell ref="EA38:EJ38"/>
    <mergeCell ref="CM39:CV39"/>
    <mergeCell ref="CW39:DF39"/>
    <mergeCell ref="DG39:DP39"/>
    <mergeCell ref="DQ39:DZ39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AY37:BH37"/>
    <mergeCell ref="BI37:BR37"/>
    <mergeCell ref="BS37:CB37"/>
    <mergeCell ref="CC37:CL37"/>
    <mergeCell ref="EA37:EJ37"/>
    <mergeCell ref="EK37:ET37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DQ34:DZ34"/>
    <mergeCell ref="EA34:EJ34"/>
    <mergeCell ref="CM35:CV35"/>
    <mergeCell ref="CW35:DF35"/>
    <mergeCell ref="DG35:DP35"/>
    <mergeCell ref="DQ35:DZ35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AY33:BH33"/>
    <mergeCell ref="BI33:BR33"/>
    <mergeCell ref="BS33:CB33"/>
    <mergeCell ref="CC33:CL33"/>
    <mergeCell ref="EA33:EJ33"/>
    <mergeCell ref="EK33:ET33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EK32:ET32"/>
    <mergeCell ref="EU32:FE32"/>
    <mergeCell ref="CC32:CL32"/>
    <mergeCell ref="CM32:CV32"/>
    <mergeCell ref="CW32:DF32"/>
    <mergeCell ref="DG32:DP32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K24:ET24"/>
    <mergeCell ref="EU24:FE24"/>
    <mergeCell ref="CC24:CL24"/>
    <mergeCell ref="CM24:CV24"/>
    <mergeCell ref="CW24:DF24"/>
    <mergeCell ref="DG24:DP24"/>
    <mergeCell ref="AO24:AX24"/>
    <mergeCell ref="AY24:BH24"/>
    <mergeCell ref="BI24:BR24"/>
    <mergeCell ref="BS24:CB24"/>
    <mergeCell ref="DQ24:DZ24"/>
    <mergeCell ref="EA24:EJ24"/>
    <mergeCell ref="BI23:BR23"/>
    <mergeCell ref="BS23:CB23"/>
    <mergeCell ref="CC23:CL23"/>
    <mergeCell ref="EA23:EJ23"/>
    <mergeCell ref="EK23:ET23"/>
    <mergeCell ref="EU23:FE23"/>
    <mergeCell ref="CM23:CV23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EK22:ET22"/>
    <mergeCell ref="EU22:FE22"/>
    <mergeCell ref="CC22:CL22"/>
    <mergeCell ref="CM22:CV22"/>
    <mergeCell ref="CW22:DF22"/>
    <mergeCell ref="DG22:DP22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CW21:DF21"/>
    <mergeCell ref="DG21:DP21"/>
    <mergeCell ref="DQ21:DZ21"/>
    <mergeCell ref="AY21:BH21"/>
    <mergeCell ref="BI21:BR21"/>
    <mergeCell ref="BS21:CB21"/>
    <mergeCell ref="CC21:CL21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EU14:FE14"/>
    <mergeCell ref="EA15:EJ15"/>
    <mergeCell ref="EK15:ET15"/>
    <mergeCell ref="EU15:FE15"/>
    <mergeCell ref="EA16:EJ16"/>
    <mergeCell ref="EK16:ET16"/>
    <mergeCell ref="EU16:FE16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A11:EJ11"/>
    <mergeCell ref="EK11:ET11"/>
    <mergeCell ref="EU11:FE11"/>
    <mergeCell ref="EA12:EJ12"/>
    <mergeCell ref="EK12:ET12"/>
    <mergeCell ref="EU12:FE12"/>
    <mergeCell ref="EA9:EJ9"/>
    <mergeCell ref="EK9:ET9"/>
    <mergeCell ref="EU9:FE9"/>
    <mergeCell ref="EA10:EJ10"/>
    <mergeCell ref="EK10:ET10"/>
    <mergeCell ref="EU10:FE10"/>
    <mergeCell ref="EA5:EJ6"/>
    <mergeCell ref="EK5:ET6"/>
    <mergeCell ref="EU5:FE6"/>
    <mergeCell ref="EA7:EJ7"/>
    <mergeCell ref="EK7:ET7"/>
    <mergeCell ref="EU7:FE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AO27:AX27"/>
    <mergeCell ref="AY27:BH27"/>
    <mergeCell ref="BI27:BR27"/>
    <mergeCell ref="BS27:CB27"/>
    <mergeCell ref="CC27:CL27"/>
    <mergeCell ref="CM27:CV27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CW11:DF11"/>
    <mergeCell ref="DG11:DP11"/>
    <mergeCell ref="DQ11:DZ11"/>
    <mergeCell ref="CW12:DF12"/>
    <mergeCell ref="DG12:DP12"/>
    <mergeCell ref="DQ12:DZ12"/>
    <mergeCell ref="CW9:DF9"/>
    <mergeCell ref="DG9:DP9"/>
    <mergeCell ref="DQ9:DZ9"/>
    <mergeCell ref="CW10:DF10"/>
    <mergeCell ref="DG10:DP10"/>
    <mergeCell ref="DQ10:DZ10"/>
    <mergeCell ref="CW7:DF7"/>
    <mergeCell ref="DG7:DP7"/>
    <mergeCell ref="DQ7:DZ7"/>
    <mergeCell ref="CW8:DF8"/>
    <mergeCell ref="DG8:DP8"/>
    <mergeCell ref="DQ8:DZ8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AB19:AN19"/>
    <mergeCell ref="AB18:AN18"/>
    <mergeCell ref="AY18:BH18"/>
    <mergeCell ref="BI18:BR18"/>
    <mergeCell ref="AY19:BH19"/>
    <mergeCell ref="BI19:BR19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V14:AA14"/>
    <mergeCell ref="AB14:AN14"/>
    <mergeCell ref="AO14:AX14"/>
    <mergeCell ref="AY14:BH14"/>
    <mergeCell ref="BI14:BR14"/>
    <mergeCell ref="BS14:CB14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AO12:AX12"/>
    <mergeCell ref="AB13:AN13"/>
    <mergeCell ref="AY13:BH13"/>
    <mergeCell ref="BI13:BR13"/>
    <mergeCell ref="BS13:CB13"/>
    <mergeCell ref="CC13:CL13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7" t="s">
        <v>156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2" t="s">
        <v>97</v>
      </c>
      <c r="W4" s="173"/>
      <c r="X4" s="173"/>
      <c r="Y4" s="173"/>
      <c r="Z4" s="173"/>
      <c r="AA4" s="174"/>
      <c r="AB4" s="172" t="s">
        <v>241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  <c r="AO4" s="181" t="s">
        <v>90</v>
      </c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0" customFormat="1" ht="26.2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175"/>
      <c r="W5" s="176"/>
      <c r="X5" s="176"/>
      <c r="Y5" s="176"/>
      <c r="Z5" s="176"/>
      <c r="AA5" s="177"/>
      <c r="AB5" s="175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7"/>
      <c r="AO5" s="172" t="s">
        <v>243</v>
      </c>
      <c r="AP5" s="173"/>
      <c r="AQ5" s="173"/>
      <c r="AR5" s="173"/>
      <c r="AS5" s="173"/>
      <c r="AT5" s="173"/>
      <c r="AU5" s="173"/>
      <c r="AV5" s="173"/>
      <c r="AW5" s="173"/>
      <c r="AX5" s="174"/>
      <c r="AY5" s="181" t="s">
        <v>90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2" t="s">
        <v>244</v>
      </c>
      <c r="BJ5" s="173"/>
      <c r="BK5" s="173"/>
      <c r="BL5" s="173"/>
      <c r="BM5" s="173"/>
      <c r="BN5" s="173"/>
      <c r="BO5" s="173"/>
      <c r="BP5" s="173"/>
      <c r="BQ5" s="173"/>
      <c r="BR5" s="174"/>
      <c r="BS5" s="172" t="s">
        <v>242</v>
      </c>
      <c r="BT5" s="173"/>
      <c r="BU5" s="173"/>
      <c r="BV5" s="173"/>
      <c r="BW5" s="173"/>
      <c r="BX5" s="173"/>
      <c r="BY5" s="173"/>
      <c r="BZ5" s="173"/>
      <c r="CA5" s="173"/>
      <c r="CB5" s="174"/>
      <c r="CC5" s="181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2" t="s">
        <v>245</v>
      </c>
      <c r="CN5" s="173"/>
      <c r="CO5" s="173"/>
      <c r="CP5" s="173"/>
      <c r="CQ5" s="173"/>
      <c r="CR5" s="173"/>
      <c r="CS5" s="173"/>
      <c r="CT5" s="173"/>
      <c r="CU5" s="173"/>
      <c r="CV5" s="174"/>
      <c r="CW5" s="172" t="s">
        <v>246</v>
      </c>
      <c r="CX5" s="173"/>
      <c r="CY5" s="173"/>
      <c r="CZ5" s="173"/>
      <c r="DA5" s="173"/>
      <c r="DB5" s="173"/>
      <c r="DC5" s="173"/>
      <c r="DD5" s="173"/>
      <c r="DE5" s="173"/>
      <c r="DF5" s="174"/>
      <c r="DG5" s="172" t="s">
        <v>158</v>
      </c>
      <c r="DH5" s="173"/>
      <c r="DI5" s="173"/>
      <c r="DJ5" s="173"/>
      <c r="DK5" s="173"/>
      <c r="DL5" s="173"/>
      <c r="DM5" s="173"/>
      <c r="DN5" s="173"/>
      <c r="DO5" s="173"/>
      <c r="DP5" s="174"/>
      <c r="DQ5" s="172" t="s">
        <v>103</v>
      </c>
      <c r="DR5" s="173"/>
      <c r="DS5" s="173"/>
      <c r="DT5" s="173"/>
      <c r="DU5" s="173"/>
      <c r="DV5" s="173"/>
      <c r="DW5" s="173"/>
      <c r="DX5" s="173"/>
      <c r="DY5" s="173"/>
      <c r="DZ5" s="174"/>
      <c r="EA5" s="172" t="s">
        <v>247</v>
      </c>
      <c r="EB5" s="173"/>
      <c r="EC5" s="173"/>
      <c r="ED5" s="173"/>
      <c r="EE5" s="173"/>
      <c r="EF5" s="173"/>
      <c r="EG5" s="173"/>
      <c r="EH5" s="173"/>
      <c r="EI5" s="173"/>
      <c r="EJ5" s="174"/>
      <c r="EK5" s="172" t="s">
        <v>248</v>
      </c>
      <c r="EL5" s="173"/>
      <c r="EM5" s="173"/>
      <c r="EN5" s="173"/>
      <c r="EO5" s="173"/>
      <c r="EP5" s="173"/>
      <c r="EQ5" s="173"/>
      <c r="ER5" s="173"/>
      <c r="ES5" s="173"/>
      <c r="ET5" s="174"/>
      <c r="EU5" s="172" t="s">
        <v>250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4"/>
    </row>
    <row r="6" spans="1:161" s="50" customFormat="1" ht="144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78"/>
      <c r="W6" s="179"/>
      <c r="X6" s="179"/>
      <c r="Y6" s="179"/>
      <c r="Z6" s="179"/>
      <c r="AA6" s="180"/>
      <c r="AB6" s="178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80"/>
      <c r="AO6" s="178"/>
      <c r="AP6" s="179"/>
      <c r="AQ6" s="179"/>
      <c r="AR6" s="179"/>
      <c r="AS6" s="179"/>
      <c r="AT6" s="179"/>
      <c r="AU6" s="179"/>
      <c r="AV6" s="179"/>
      <c r="AW6" s="179"/>
      <c r="AX6" s="180"/>
      <c r="AY6" s="181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8"/>
      <c r="BJ6" s="179"/>
      <c r="BK6" s="179"/>
      <c r="BL6" s="179"/>
      <c r="BM6" s="179"/>
      <c r="BN6" s="179"/>
      <c r="BO6" s="179"/>
      <c r="BP6" s="179"/>
      <c r="BQ6" s="179"/>
      <c r="BR6" s="180"/>
      <c r="BS6" s="178"/>
      <c r="BT6" s="179"/>
      <c r="BU6" s="179"/>
      <c r="BV6" s="179"/>
      <c r="BW6" s="179"/>
      <c r="BX6" s="179"/>
      <c r="BY6" s="179"/>
      <c r="BZ6" s="179"/>
      <c r="CA6" s="179"/>
      <c r="CB6" s="180"/>
      <c r="CC6" s="181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8"/>
      <c r="CN6" s="179"/>
      <c r="CO6" s="179"/>
      <c r="CP6" s="179"/>
      <c r="CQ6" s="179"/>
      <c r="CR6" s="179"/>
      <c r="CS6" s="179"/>
      <c r="CT6" s="179"/>
      <c r="CU6" s="179"/>
      <c r="CV6" s="180"/>
      <c r="CW6" s="178"/>
      <c r="CX6" s="179"/>
      <c r="CY6" s="179"/>
      <c r="CZ6" s="179"/>
      <c r="DA6" s="179"/>
      <c r="DB6" s="179"/>
      <c r="DC6" s="179"/>
      <c r="DD6" s="179"/>
      <c r="DE6" s="179"/>
      <c r="DF6" s="180"/>
      <c r="DG6" s="178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79"/>
      <c r="DX6" s="179"/>
      <c r="DY6" s="179"/>
      <c r="DZ6" s="180"/>
      <c r="EA6" s="178"/>
      <c r="EB6" s="179"/>
      <c r="EC6" s="179"/>
      <c r="ED6" s="179"/>
      <c r="EE6" s="179"/>
      <c r="EF6" s="179"/>
      <c r="EG6" s="179"/>
      <c r="EH6" s="179"/>
      <c r="EI6" s="179"/>
      <c r="EJ6" s="180"/>
      <c r="EK6" s="178"/>
      <c r="EL6" s="179"/>
      <c r="EM6" s="179"/>
      <c r="EN6" s="179"/>
      <c r="EO6" s="179"/>
      <c r="EP6" s="179"/>
      <c r="EQ6" s="179"/>
      <c r="ER6" s="179"/>
      <c r="ES6" s="179"/>
      <c r="ET6" s="180"/>
      <c r="EU6" s="178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42" customHeight="1">
      <c r="A14" s="32"/>
      <c r="B14" s="153" t="s">
        <v>251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54.75" customHeight="1">
      <c r="A15" s="32"/>
      <c r="B15" s="153" t="s">
        <v>252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1">
        <v>7</v>
      </c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15" customHeight="1">
      <c r="A16" s="32"/>
      <c r="B16" s="163" t="s">
        <v>91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51"/>
      <c r="W16" s="151"/>
      <c r="X16" s="151"/>
      <c r="Y16" s="151"/>
      <c r="Z16" s="151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65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66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74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75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76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ht="27.75" customHeight="1">
      <c r="A22" s="32"/>
      <c r="B22" s="155" t="s">
        <v>77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93.75" customHeight="1">
      <c r="A23" s="32"/>
      <c r="B23" s="155" t="s">
        <v>237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ht="15" customHeight="1">
      <c r="A24" s="32"/>
      <c r="B24" s="155" t="s">
        <v>79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1">
        <v>15</v>
      </c>
      <c r="W24" s="151"/>
      <c r="X24" s="151"/>
      <c r="Y24" s="151"/>
      <c r="Z24" s="151"/>
      <c r="AA24" s="15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68.25" customHeight="1">
      <c r="A25" s="32"/>
      <c r="B25" s="153" t="s">
        <v>159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1" t="s">
        <v>111</v>
      </c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15" customHeight="1">
      <c r="A26" s="32"/>
      <c r="B26" s="163" t="s">
        <v>90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51"/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15" customHeight="1">
      <c r="A27" s="32"/>
      <c r="B27" s="155" t="s">
        <v>81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 t="s">
        <v>109</v>
      </c>
      <c r="W27" s="151"/>
      <c r="X27" s="151"/>
      <c r="Y27" s="151"/>
      <c r="Z27" s="151"/>
      <c r="AA27" s="151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pans="1:161" ht="15" customHeight="1">
      <c r="A28" s="32"/>
      <c r="B28" s="155" t="s">
        <v>160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1" t="s">
        <v>110</v>
      </c>
      <c r="W28" s="151"/>
      <c r="X28" s="151"/>
      <c r="Y28" s="151"/>
      <c r="Z28" s="151"/>
      <c r="AA28" s="151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ht="27.75" customHeight="1">
      <c r="A29" s="32"/>
      <c r="B29" s="153" t="s">
        <v>161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113</v>
      </c>
      <c r="W29" s="151"/>
      <c r="X29" s="151"/>
      <c r="Y29" s="151"/>
      <c r="Z29" s="151"/>
      <c r="AA29" s="151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ht="54" customHeight="1">
      <c r="A30" s="32"/>
      <c r="B30" s="153" t="s">
        <v>253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114</v>
      </c>
      <c r="W30" s="151"/>
      <c r="X30" s="151"/>
      <c r="Y30" s="151"/>
      <c r="Z30" s="151"/>
      <c r="AA30" s="151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</row>
  </sheetData>
  <sheetProtection/>
  <mergeCells count="379">
    <mergeCell ref="BI15:BR15"/>
    <mergeCell ref="BS15:CB15"/>
    <mergeCell ref="CC15:CL15"/>
    <mergeCell ref="CM15:CV15"/>
    <mergeCell ref="V15:AA15"/>
    <mergeCell ref="AB15:AN15"/>
    <mergeCell ref="AO15:AX15"/>
    <mergeCell ref="AY15:BH15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CM10:CV10"/>
    <mergeCell ref="CC9:CL9"/>
    <mergeCell ref="DG9:DP9"/>
    <mergeCell ref="DQ9:DZ9"/>
    <mergeCell ref="DG10:DP10"/>
    <mergeCell ref="DQ10:DZ10"/>
    <mergeCell ref="EA8:EJ8"/>
    <mergeCell ref="EK8:ET8"/>
    <mergeCell ref="EU8:FE8"/>
    <mergeCell ref="CM9:CV9"/>
    <mergeCell ref="EA9:EJ9"/>
    <mergeCell ref="EK9:ET9"/>
    <mergeCell ref="EU9:FE9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BS11:CB11"/>
    <mergeCell ref="CC11:CL11"/>
    <mergeCell ref="CM11:CV11"/>
    <mergeCell ref="V11:AA11"/>
    <mergeCell ref="AB11:AN11"/>
    <mergeCell ref="AO11:AX11"/>
    <mergeCell ref="AY11:BH11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EA5:EJ6"/>
    <mergeCell ref="EK5:ET6"/>
    <mergeCell ref="EU5:FE6"/>
    <mergeCell ref="EA7:EJ7"/>
    <mergeCell ref="EK7:ET7"/>
    <mergeCell ref="EU7:FE7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7:CL27"/>
    <mergeCell ref="CM27:CV27"/>
    <mergeCell ref="CW27:DF27"/>
    <mergeCell ref="DG27:DP27"/>
    <mergeCell ref="DQ27:DZ27"/>
    <mergeCell ref="EA27:EJ27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17:FE17"/>
    <mergeCell ref="EA18:EJ18"/>
    <mergeCell ref="EK18:ET18"/>
    <mergeCell ref="EU18:FE18"/>
    <mergeCell ref="EK19:ET19"/>
    <mergeCell ref="EU19:FE19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I22:BR22"/>
    <mergeCell ref="BS22:CB22"/>
    <mergeCell ref="CC22:CL22"/>
    <mergeCell ref="CM22:CV22"/>
    <mergeCell ref="CW22:DF22"/>
    <mergeCell ref="DG22:DP22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EA24:EJ24"/>
    <mergeCell ref="DG23:DP23"/>
    <mergeCell ref="DQ23:DZ23"/>
    <mergeCell ref="BI23:BR23"/>
    <mergeCell ref="BS23:CB23"/>
    <mergeCell ref="BS24:CB24"/>
    <mergeCell ref="CC24:CL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V24:AA24"/>
    <mergeCell ref="AB24:AN24"/>
    <mergeCell ref="V25:AA25"/>
    <mergeCell ref="AB25:AN25"/>
    <mergeCell ref="AO25:AX25"/>
    <mergeCell ref="AY25:BH25"/>
    <mergeCell ref="AO24:AX24"/>
    <mergeCell ref="BI25:BR25"/>
    <mergeCell ref="BS25:CB25"/>
    <mergeCell ref="CM24:CV24"/>
    <mergeCell ref="CC25:CL25"/>
    <mergeCell ref="CM25:CV25"/>
    <mergeCell ref="CW25:DF25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8:BR28"/>
    <mergeCell ref="BS28:CB28"/>
    <mergeCell ref="CC28:CL28"/>
    <mergeCell ref="CM28:CV28"/>
    <mergeCell ref="CW28:DF28"/>
    <mergeCell ref="DG28:DP28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9:BR29"/>
    <mergeCell ref="AY29:BH29"/>
    <mergeCell ref="B29:U29"/>
    <mergeCell ref="V29:AA29"/>
    <mergeCell ref="AB29:AN29"/>
    <mergeCell ref="AO29:AX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59"/>
  <sheetViews>
    <sheetView view="pageBreakPreview" zoomScaleSheetLayoutView="100" zoomScalePageLayoutView="0" workbookViewId="0" topLeftCell="A13">
      <selection activeCell="FU10" sqref="FU10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7" t="s">
        <v>162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ht="12.75">
      <c r="FE2" s="30" t="s">
        <v>8</v>
      </c>
    </row>
    <row r="3" spans="1:161" ht="14.25" customHeight="1">
      <c r="A3" s="148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7</v>
      </c>
      <c r="AM3" s="149"/>
      <c r="AN3" s="149"/>
      <c r="AO3" s="149"/>
      <c r="AP3" s="149"/>
      <c r="AQ3" s="149"/>
      <c r="AR3" s="149"/>
      <c r="AS3" s="149"/>
      <c r="AT3" s="150"/>
      <c r="AU3" s="148" t="s">
        <v>256</v>
      </c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50"/>
      <c r="BR3" s="145" t="s">
        <v>90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7"/>
    </row>
    <row r="4" spans="1:161" ht="14.2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9"/>
      <c r="AL4" s="157"/>
      <c r="AM4" s="158"/>
      <c r="AN4" s="158"/>
      <c r="AO4" s="158"/>
      <c r="AP4" s="158"/>
      <c r="AQ4" s="158"/>
      <c r="AR4" s="158"/>
      <c r="AS4" s="158"/>
      <c r="AT4" s="159"/>
      <c r="AU4" s="157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9"/>
      <c r="BR4" s="148" t="s">
        <v>177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50"/>
      <c r="CO4" s="148" t="s">
        <v>163</v>
      </c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50"/>
      <c r="DL4" s="145" t="s">
        <v>90</v>
      </c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7"/>
    </row>
    <row r="5" spans="1:161" ht="27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90"/>
      <c r="AM5" s="91"/>
      <c r="AN5" s="91"/>
      <c r="AO5" s="91"/>
      <c r="AP5" s="91"/>
      <c r="AQ5" s="91"/>
      <c r="AR5" s="91"/>
      <c r="AS5" s="91"/>
      <c r="AT5" s="92"/>
      <c r="AU5" s="90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2"/>
      <c r="BR5" s="90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2"/>
      <c r="CO5" s="90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2"/>
      <c r="DL5" s="90" t="s">
        <v>164</v>
      </c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2"/>
      <c r="EI5" s="90" t="s">
        <v>56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2"/>
    </row>
    <row r="6" spans="1:161" s="53" customFormat="1" ht="12.75">
      <c r="A6" s="142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2">
        <v>2</v>
      </c>
      <c r="AM6" s="143"/>
      <c r="AN6" s="143"/>
      <c r="AO6" s="143"/>
      <c r="AP6" s="143"/>
      <c r="AQ6" s="143"/>
      <c r="AR6" s="143"/>
      <c r="AS6" s="143"/>
      <c r="AT6" s="144"/>
      <c r="AU6" s="142">
        <v>3</v>
      </c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4"/>
      <c r="BR6" s="142">
        <v>4</v>
      </c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4"/>
      <c r="CO6" s="142">
        <v>5</v>
      </c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  <c r="DL6" s="142">
        <v>6</v>
      </c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4"/>
      <c r="EI6" s="142">
        <v>7</v>
      </c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pans="1:161" ht="15" customHeight="1">
      <c r="A7" s="32"/>
      <c r="B7" s="194" t="s">
        <v>60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53"/>
      <c r="AL7" s="188" t="s">
        <v>62</v>
      </c>
      <c r="AM7" s="189"/>
      <c r="AN7" s="189"/>
      <c r="AO7" s="189"/>
      <c r="AP7" s="189"/>
      <c r="AQ7" s="189"/>
      <c r="AR7" s="189"/>
      <c r="AS7" s="189"/>
      <c r="AT7" s="190"/>
      <c r="AU7" s="160">
        <v>1</v>
      </c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2"/>
      <c r="BR7" s="160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2"/>
      <c r="CO7" s="160">
        <v>1</v>
      </c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2"/>
      <c r="DL7" s="160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2"/>
      <c r="EI7" s="160">
        <v>1</v>
      </c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ht="27" customHeight="1">
      <c r="A8" s="32"/>
      <c r="B8" s="194" t="s">
        <v>165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53"/>
      <c r="AL8" s="188" t="s">
        <v>63</v>
      </c>
      <c r="AM8" s="189"/>
      <c r="AN8" s="189"/>
      <c r="AO8" s="189"/>
      <c r="AP8" s="189"/>
      <c r="AQ8" s="189"/>
      <c r="AR8" s="189"/>
      <c r="AS8" s="189"/>
      <c r="AT8" s="190"/>
      <c r="AU8" s="160">
        <f>SUM(AU10:BQ17)</f>
        <v>2663253</v>
      </c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2"/>
      <c r="BR8" s="198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200"/>
      <c r="CO8" s="160">
        <f>SUM(CO10:DK17)</f>
        <v>2663253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2"/>
      <c r="DL8" s="198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200"/>
      <c r="EI8" s="160">
        <f>SUM(EI10:FE17)</f>
        <v>2663253</v>
      </c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2"/>
    </row>
    <row r="9" spans="1:161" ht="14.25" customHeight="1">
      <c r="A9" s="32"/>
      <c r="B9" s="195" t="s">
        <v>91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63"/>
      <c r="AL9" s="188"/>
      <c r="AM9" s="189"/>
      <c r="AN9" s="189"/>
      <c r="AO9" s="189"/>
      <c r="AP9" s="189"/>
      <c r="AQ9" s="189"/>
      <c r="AR9" s="189"/>
      <c r="AS9" s="189"/>
      <c r="AT9" s="190"/>
      <c r="AU9" s="184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6"/>
      <c r="BR9" s="191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3"/>
      <c r="CO9" s="184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6"/>
      <c r="DL9" s="198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200"/>
      <c r="EI9" s="184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6"/>
    </row>
    <row r="10" spans="1:161" ht="14.25" customHeight="1">
      <c r="A10" s="32"/>
      <c r="B10" s="187" t="s">
        <v>65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55"/>
      <c r="AL10" s="188">
        <v>3</v>
      </c>
      <c r="AM10" s="189"/>
      <c r="AN10" s="189"/>
      <c r="AO10" s="189"/>
      <c r="AP10" s="189"/>
      <c r="AQ10" s="189"/>
      <c r="AR10" s="189"/>
      <c r="AS10" s="189"/>
      <c r="AT10" s="190"/>
      <c r="AU10" s="184">
        <f>CO10</f>
        <v>1882603</v>
      </c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6"/>
      <c r="BR10" s="191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3"/>
      <c r="CO10" s="184">
        <f>EI10</f>
        <v>1882603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6"/>
      <c r="DL10" s="198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200"/>
      <c r="EI10" s="184">
        <v>1882603</v>
      </c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6"/>
    </row>
    <row r="11" spans="1:161" ht="14.25" customHeight="1">
      <c r="A11" s="32"/>
      <c r="B11" s="187" t="s">
        <v>66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55"/>
      <c r="AL11" s="188">
        <v>4</v>
      </c>
      <c r="AM11" s="189"/>
      <c r="AN11" s="189"/>
      <c r="AO11" s="189"/>
      <c r="AP11" s="189"/>
      <c r="AQ11" s="189"/>
      <c r="AR11" s="189"/>
      <c r="AS11" s="189"/>
      <c r="AT11" s="190"/>
      <c r="AU11" s="184">
        <f aca="true" t="shared" si="0" ref="AU11:AU17">CO11</f>
        <v>485142</v>
      </c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6"/>
      <c r="BR11" s="191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3"/>
      <c r="CO11" s="184">
        <f aca="true" t="shared" si="1" ref="CO11:CO17">EI11</f>
        <v>485142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6"/>
      <c r="DL11" s="198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200"/>
      <c r="EI11" s="184">
        <v>485142</v>
      </c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6"/>
    </row>
    <row r="12" spans="1:161" ht="14.25" customHeight="1">
      <c r="A12" s="32"/>
      <c r="B12" s="187" t="s">
        <v>74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55"/>
      <c r="AL12" s="188">
        <v>5</v>
      </c>
      <c r="AM12" s="189"/>
      <c r="AN12" s="189"/>
      <c r="AO12" s="189"/>
      <c r="AP12" s="189"/>
      <c r="AQ12" s="189"/>
      <c r="AR12" s="189"/>
      <c r="AS12" s="189"/>
      <c r="AT12" s="190"/>
      <c r="AU12" s="184">
        <f t="shared" si="0"/>
        <v>187965</v>
      </c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91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3"/>
      <c r="CO12" s="184">
        <f t="shared" si="1"/>
        <v>187965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6"/>
      <c r="DL12" s="198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200"/>
      <c r="EI12" s="184">
        <v>187965</v>
      </c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6"/>
    </row>
    <row r="13" spans="1:161" ht="14.25" customHeight="1">
      <c r="A13" s="32"/>
      <c r="B13" s="187" t="s">
        <v>75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55"/>
      <c r="AL13" s="188">
        <v>6</v>
      </c>
      <c r="AM13" s="189"/>
      <c r="AN13" s="189"/>
      <c r="AO13" s="189"/>
      <c r="AP13" s="189"/>
      <c r="AQ13" s="189"/>
      <c r="AR13" s="189"/>
      <c r="AS13" s="189"/>
      <c r="AT13" s="190"/>
      <c r="AU13" s="184">
        <f t="shared" si="0"/>
        <v>2132</v>
      </c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6"/>
      <c r="BR13" s="191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3"/>
      <c r="CO13" s="184">
        <f t="shared" si="1"/>
        <v>2132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6"/>
      <c r="DL13" s="198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200"/>
      <c r="EI13" s="184">
        <v>2132</v>
      </c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ht="14.25" customHeight="1">
      <c r="A14" s="32"/>
      <c r="B14" s="187" t="s">
        <v>76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55"/>
      <c r="AL14" s="188">
        <v>7</v>
      </c>
      <c r="AM14" s="189"/>
      <c r="AN14" s="189"/>
      <c r="AO14" s="189"/>
      <c r="AP14" s="189"/>
      <c r="AQ14" s="189"/>
      <c r="AR14" s="189"/>
      <c r="AS14" s="189"/>
      <c r="AT14" s="190"/>
      <c r="AU14" s="184">
        <f t="shared" si="0"/>
        <v>6875</v>
      </c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6"/>
      <c r="BR14" s="191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84">
        <f t="shared" si="1"/>
        <v>6875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6"/>
      <c r="DL14" s="198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200"/>
      <c r="EI14" s="184">
        <v>6875</v>
      </c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6"/>
    </row>
    <row r="15" spans="1:161" ht="14.25" customHeight="1">
      <c r="A15" s="32"/>
      <c r="B15" s="187" t="s">
        <v>77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55"/>
      <c r="AL15" s="188">
        <v>8</v>
      </c>
      <c r="AM15" s="189"/>
      <c r="AN15" s="189"/>
      <c r="AO15" s="189"/>
      <c r="AP15" s="189"/>
      <c r="AQ15" s="189"/>
      <c r="AR15" s="189"/>
      <c r="AS15" s="189"/>
      <c r="AT15" s="190"/>
      <c r="AU15" s="184">
        <f t="shared" si="0"/>
        <v>12727</v>
      </c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6"/>
      <c r="BR15" s="191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3"/>
      <c r="CO15" s="184">
        <f t="shared" si="1"/>
        <v>12727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6"/>
      <c r="DL15" s="198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200"/>
      <c r="EI15" s="184">
        <v>12727</v>
      </c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6"/>
    </row>
    <row r="16" spans="1:161" ht="40.5" customHeight="1">
      <c r="A16" s="32"/>
      <c r="B16" s="187" t="s">
        <v>78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55"/>
      <c r="AL16" s="188">
        <v>9</v>
      </c>
      <c r="AM16" s="189"/>
      <c r="AN16" s="189"/>
      <c r="AO16" s="189"/>
      <c r="AP16" s="189"/>
      <c r="AQ16" s="189"/>
      <c r="AR16" s="189"/>
      <c r="AS16" s="189"/>
      <c r="AT16" s="190"/>
      <c r="AU16" s="184">
        <f t="shared" si="0"/>
        <v>85805</v>
      </c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6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3"/>
      <c r="CO16" s="184">
        <f t="shared" si="1"/>
        <v>85805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6"/>
      <c r="DL16" s="198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200"/>
      <c r="EI16" s="184">
        <v>85805</v>
      </c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6"/>
    </row>
    <row r="17" spans="1:161" ht="14.25" customHeight="1">
      <c r="A17" s="32"/>
      <c r="B17" s="187" t="s">
        <v>79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55"/>
      <c r="AL17" s="188">
        <v>10</v>
      </c>
      <c r="AM17" s="189"/>
      <c r="AN17" s="189"/>
      <c r="AO17" s="189"/>
      <c r="AP17" s="189"/>
      <c r="AQ17" s="189"/>
      <c r="AR17" s="189"/>
      <c r="AS17" s="189"/>
      <c r="AT17" s="190"/>
      <c r="AU17" s="184">
        <f t="shared" si="0"/>
        <v>4</v>
      </c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6"/>
      <c r="BR17" s="184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6"/>
      <c r="CO17" s="184">
        <f t="shared" si="1"/>
        <v>4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6"/>
      <c r="DL17" s="160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2"/>
      <c r="EI17" s="184">
        <v>4</v>
      </c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6"/>
    </row>
    <row r="18" spans="1:161" ht="40.5" customHeight="1">
      <c r="A18" s="32"/>
      <c r="B18" s="201" t="s">
        <v>180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2"/>
      <c r="AL18" s="188" t="s">
        <v>166</v>
      </c>
      <c r="AM18" s="189"/>
      <c r="AN18" s="189"/>
      <c r="AO18" s="189"/>
      <c r="AP18" s="189"/>
      <c r="AQ18" s="189"/>
      <c r="AR18" s="189"/>
      <c r="AS18" s="189"/>
      <c r="AT18" s="190"/>
      <c r="AU18" s="160">
        <f>AU19+AU33</f>
        <v>4869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2"/>
      <c r="BR18" s="198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200"/>
      <c r="CO18" s="160">
        <f>CO19+CO33</f>
        <v>4869</v>
      </c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2"/>
      <c r="DL18" s="160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2"/>
      <c r="EI18" s="160">
        <f>EI19+EI33</f>
        <v>4869</v>
      </c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ht="27" customHeight="1">
      <c r="A19" s="32"/>
      <c r="B19" s="194" t="s">
        <v>167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53"/>
      <c r="AL19" s="188" t="s">
        <v>168</v>
      </c>
      <c r="AM19" s="189"/>
      <c r="AN19" s="189"/>
      <c r="AO19" s="189"/>
      <c r="AP19" s="189"/>
      <c r="AQ19" s="189"/>
      <c r="AR19" s="189"/>
      <c r="AS19" s="189"/>
      <c r="AT19" s="190"/>
      <c r="AU19" s="160">
        <f>SUM(AU21:BQ32)</f>
        <v>948</v>
      </c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2"/>
      <c r="BR19" s="198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200"/>
      <c r="CO19" s="160">
        <f>SUM(CO21:DK32)</f>
        <v>948</v>
      </c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2"/>
      <c r="DL19" s="160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2"/>
      <c r="EI19" s="160">
        <f>SUM(EI21:FE32)</f>
        <v>948</v>
      </c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2"/>
    </row>
    <row r="20" spans="1:161" ht="14.25" customHeight="1">
      <c r="A20" s="32"/>
      <c r="B20" s="194" t="s">
        <v>169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53"/>
      <c r="AL20" s="188"/>
      <c r="AM20" s="189"/>
      <c r="AN20" s="189"/>
      <c r="AO20" s="189"/>
      <c r="AP20" s="189"/>
      <c r="AQ20" s="189"/>
      <c r="AR20" s="189"/>
      <c r="AS20" s="189"/>
      <c r="AT20" s="190"/>
      <c r="AU20" s="184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6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3"/>
      <c r="CO20" s="184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6"/>
      <c r="DL20" s="160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2"/>
      <c r="EI20" s="184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6"/>
    </row>
    <row r="21" spans="1:161" ht="14.25" customHeight="1">
      <c r="A21" s="32"/>
      <c r="B21" s="194" t="s">
        <v>123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53"/>
      <c r="AL21" s="188" t="s">
        <v>170</v>
      </c>
      <c r="AM21" s="189"/>
      <c r="AN21" s="189"/>
      <c r="AO21" s="189"/>
      <c r="AP21" s="189"/>
      <c r="AQ21" s="189"/>
      <c r="AR21" s="189"/>
      <c r="AS21" s="189"/>
      <c r="AT21" s="190"/>
      <c r="AU21" s="184">
        <f>CO21</f>
        <v>14</v>
      </c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6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3"/>
      <c r="CO21" s="184">
        <f>EI21</f>
        <v>14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6"/>
      <c r="DL21" s="160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2"/>
      <c r="EI21" s="184">
        <v>14</v>
      </c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6"/>
    </row>
    <row r="22" spans="1:161" ht="14.25" customHeight="1">
      <c r="A22" s="32"/>
      <c r="B22" s="194" t="s">
        <v>124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53"/>
      <c r="AL22" s="188" t="s">
        <v>171</v>
      </c>
      <c r="AM22" s="189"/>
      <c r="AN22" s="189"/>
      <c r="AO22" s="189"/>
      <c r="AP22" s="189"/>
      <c r="AQ22" s="189"/>
      <c r="AR22" s="189"/>
      <c r="AS22" s="189"/>
      <c r="AT22" s="190"/>
      <c r="AU22" s="184">
        <f aca="true" t="shared" si="2" ref="AU22:AU32">CO22</f>
        <v>0</v>
      </c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6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3"/>
      <c r="CO22" s="184">
        <f aca="true" t="shared" si="3" ref="CO22:CO32">EI22</f>
        <v>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6"/>
      <c r="DL22" s="160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2"/>
      <c r="EI22" s="184">
        <v>0</v>
      </c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6"/>
    </row>
    <row r="23" spans="1:161" ht="14.25" customHeight="1">
      <c r="A23" s="32"/>
      <c r="B23" s="194" t="s">
        <v>125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53"/>
      <c r="AL23" s="188" t="s">
        <v>106</v>
      </c>
      <c r="AM23" s="189"/>
      <c r="AN23" s="189"/>
      <c r="AO23" s="189"/>
      <c r="AP23" s="189"/>
      <c r="AQ23" s="189"/>
      <c r="AR23" s="189"/>
      <c r="AS23" s="189"/>
      <c r="AT23" s="190"/>
      <c r="AU23" s="184">
        <f t="shared" si="2"/>
        <v>1</v>
      </c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6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3"/>
      <c r="CO23" s="184">
        <f t="shared" si="3"/>
        <v>1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6"/>
      <c r="DL23" s="160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2"/>
      <c r="EI23" s="184">
        <v>1</v>
      </c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6"/>
    </row>
    <row r="24" spans="1:161" ht="14.25" customHeight="1">
      <c r="A24" s="32"/>
      <c r="B24" s="194" t="s">
        <v>126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53"/>
      <c r="AL24" s="188" t="s">
        <v>111</v>
      </c>
      <c r="AM24" s="189"/>
      <c r="AN24" s="189"/>
      <c r="AO24" s="189"/>
      <c r="AP24" s="189"/>
      <c r="AQ24" s="189"/>
      <c r="AR24" s="189"/>
      <c r="AS24" s="189"/>
      <c r="AT24" s="190"/>
      <c r="AU24" s="184">
        <f t="shared" si="2"/>
        <v>0</v>
      </c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6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3"/>
      <c r="CO24" s="184">
        <f t="shared" si="3"/>
        <v>0</v>
      </c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6"/>
      <c r="DL24" s="160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84">
        <v>0</v>
      </c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6"/>
    </row>
    <row r="25" spans="1:161" ht="14.25" customHeight="1">
      <c r="A25" s="32"/>
      <c r="B25" s="194" t="s">
        <v>127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53"/>
      <c r="AL25" s="188" t="s">
        <v>109</v>
      </c>
      <c r="AM25" s="189"/>
      <c r="AN25" s="189"/>
      <c r="AO25" s="189"/>
      <c r="AP25" s="189"/>
      <c r="AQ25" s="189"/>
      <c r="AR25" s="189"/>
      <c r="AS25" s="189"/>
      <c r="AT25" s="190"/>
      <c r="AU25" s="184">
        <f t="shared" si="2"/>
        <v>1</v>
      </c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6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3"/>
      <c r="CO25" s="184">
        <f t="shared" si="3"/>
        <v>1</v>
      </c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6"/>
      <c r="DL25" s="160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2"/>
      <c r="EI25" s="184">
        <v>1</v>
      </c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6"/>
    </row>
    <row r="26" spans="1:161" ht="14.25" customHeight="1">
      <c r="A26" s="32"/>
      <c r="B26" s="194" t="s">
        <v>128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53"/>
      <c r="AL26" s="188" t="s">
        <v>110</v>
      </c>
      <c r="AM26" s="189"/>
      <c r="AN26" s="189"/>
      <c r="AO26" s="189"/>
      <c r="AP26" s="189"/>
      <c r="AQ26" s="189"/>
      <c r="AR26" s="189"/>
      <c r="AS26" s="189"/>
      <c r="AT26" s="190"/>
      <c r="AU26" s="184">
        <f t="shared" si="2"/>
        <v>10</v>
      </c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6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3"/>
      <c r="CO26" s="184">
        <f t="shared" si="3"/>
        <v>10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6"/>
      <c r="DL26" s="160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2"/>
      <c r="EI26" s="184">
        <v>10</v>
      </c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6"/>
    </row>
    <row r="27" spans="1:161" ht="14.25" customHeight="1">
      <c r="A27" s="32"/>
      <c r="B27" s="194" t="s">
        <v>129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53"/>
      <c r="AL27" s="188" t="s">
        <v>113</v>
      </c>
      <c r="AM27" s="189"/>
      <c r="AN27" s="189"/>
      <c r="AO27" s="189"/>
      <c r="AP27" s="189"/>
      <c r="AQ27" s="189"/>
      <c r="AR27" s="189"/>
      <c r="AS27" s="189"/>
      <c r="AT27" s="190"/>
      <c r="AU27" s="184">
        <f t="shared" si="2"/>
        <v>16</v>
      </c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6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3"/>
      <c r="CO27" s="184">
        <f t="shared" si="3"/>
        <v>16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6"/>
      <c r="DL27" s="160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2"/>
      <c r="EI27" s="184">
        <v>16</v>
      </c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6"/>
    </row>
    <row r="28" spans="1:161" ht="14.25" customHeight="1">
      <c r="A28" s="32"/>
      <c r="B28" s="194" t="s">
        <v>130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53"/>
      <c r="AL28" s="188" t="s">
        <v>114</v>
      </c>
      <c r="AM28" s="189"/>
      <c r="AN28" s="189"/>
      <c r="AO28" s="189"/>
      <c r="AP28" s="189"/>
      <c r="AQ28" s="189"/>
      <c r="AR28" s="189"/>
      <c r="AS28" s="189"/>
      <c r="AT28" s="190"/>
      <c r="AU28" s="184">
        <f t="shared" si="2"/>
        <v>61</v>
      </c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6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3"/>
      <c r="CO28" s="184">
        <f t="shared" si="3"/>
        <v>61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6"/>
      <c r="DL28" s="160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2"/>
      <c r="EI28" s="184">
        <v>61</v>
      </c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6"/>
    </row>
    <row r="29" spans="1:161" ht="14.25" customHeight="1">
      <c r="A29" s="32"/>
      <c r="B29" s="194" t="s">
        <v>10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53"/>
      <c r="AL29" s="188" t="s">
        <v>115</v>
      </c>
      <c r="AM29" s="189"/>
      <c r="AN29" s="189"/>
      <c r="AO29" s="189"/>
      <c r="AP29" s="189"/>
      <c r="AQ29" s="189"/>
      <c r="AR29" s="189"/>
      <c r="AS29" s="189"/>
      <c r="AT29" s="190"/>
      <c r="AU29" s="184">
        <f t="shared" si="2"/>
        <v>435</v>
      </c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6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3"/>
      <c r="CO29" s="184">
        <f t="shared" si="3"/>
        <v>435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6"/>
      <c r="DL29" s="160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2"/>
      <c r="EI29" s="184">
        <v>435</v>
      </c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6"/>
    </row>
    <row r="30" spans="1:161" ht="14.25" customHeight="1">
      <c r="A30" s="32"/>
      <c r="B30" s="194" t="s">
        <v>11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53"/>
      <c r="AL30" s="188" t="s">
        <v>116</v>
      </c>
      <c r="AM30" s="189"/>
      <c r="AN30" s="189"/>
      <c r="AO30" s="189"/>
      <c r="AP30" s="189"/>
      <c r="AQ30" s="189"/>
      <c r="AR30" s="189"/>
      <c r="AS30" s="189"/>
      <c r="AT30" s="190"/>
      <c r="AU30" s="184">
        <f t="shared" si="2"/>
        <v>142</v>
      </c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6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3"/>
      <c r="CO30" s="184">
        <f t="shared" si="3"/>
        <v>142</v>
      </c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6"/>
      <c r="DL30" s="160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2"/>
      <c r="EI30" s="184">
        <v>142</v>
      </c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6"/>
    </row>
    <row r="31" spans="1:161" ht="14.25" customHeight="1">
      <c r="A31" s="32"/>
      <c r="B31" s="194" t="s">
        <v>12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53"/>
      <c r="AL31" s="188" t="s">
        <v>117</v>
      </c>
      <c r="AM31" s="189"/>
      <c r="AN31" s="189"/>
      <c r="AO31" s="189"/>
      <c r="AP31" s="189"/>
      <c r="AQ31" s="189"/>
      <c r="AR31" s="189"/>
      <c r="AS31" s="189"/>
      <c r="AT31" s="190"/>
      <c r="AU31" s="184">
        <f t="shared" si="2"/>
        <v>229</v>
      </c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6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3"/>
      <c r="CO31" s="184">
        <f t="shared" si="3"/>
        <v>229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6"/>
      <c r="DL31" s="160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2"/>
      <c r="EI31" s="184">
        <v>229</v>
      </c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6"/>
    </row>
    <row r="32" spans="1:161" ht="14.25" customHeight="1">
      <c r="A32" s="32"/>
      <c r="B32" s="194" t="s">
        <v>131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53"/>
      <c r="AL32" s="188" t="s">
        <v>118</v>
      </c>
      <c r="AM32" s="189"/>
      <c r="AN32" s="189"/>
      <c r="AO32" s="189"/>
      <c r="AP32" s="189"/>
      <c r="AQ32" s="189"/>
      <c r="AR32" s="189"/>
      <c r="AS32" s="189"/>
      <c r="AT32" s="190"/>
      <c r="AU32" s="184">
        <f t="shared" si="2"/>
        <v>39</v>
      </c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6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3"/>
      <c r="CO32" s="184">
        <f t="shared" si="3"/>
        <v>39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6"/>
      <c r="DL32" s="160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2"/>
      <c r="EI32" s="184">
        <v>39</v>
      </c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6"/>
    </row>
    <row r="33" spans="1:161" ht="15" customHeight="1">
      <c r="A33" s="32"/>
      <c r="B33" s="196" t="s">
        <v>173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7"/>
      <c r="AL33" s="188" t="s">
        <v>119</v>
      </c>
      <c r="AM33" s="189"/>
      <c r="AN33" s="189"/>
      <c r="AO33" s="189"/>
      <c r="AP33" s="189"/>
      <c r="AQ33" s="189"/>
      <c r="AR33" s="189"/>
      <c r="AS33" s="189"/>
      <c r="AT33" s="190"/>
      <c r="AU33" s="160">
        <f>SUM(AU35:BQ46)</f>
        <v>3921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2"/>
      <c r="BR33" s="198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200"/>
      <c r="CO33" s="160">
        <f>SUM(CO35:DK46)</f>
        <v>3921</v>
      </c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2"/>
      <c r="DL33" s="160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2"/>
      <c r="EI33" s="160">
        <f>SUM(EI35:FE46)</f>
        <v>3921</v>
      </c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2"/>
    </row>
    <row r="34" spans="1:161" ht="14.25" customHeight="1">
      <c r="A34" s="32"/>
      <c r="B34" s="194" t="s">
        <v>172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53"/>
      <c r="AL34" s="188"/>
      <c r="AM34" s="189"/>
      <c r="AN34" s="189"/>
      <c r="AO34" s="189"/>
      <c r="AP34" s="189"/>
      <c r="AQ34" s="189"/>
      <c r="AR34" s="189"/>
      <c r="AS34" s="189"/>
      <c r="AT34" s="190"/>
      <c r="AU34" s="184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6"/>
      <c r="BR34" s="191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3"/>
      <c r="CO34" s="191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3"/>
      <c r="DL34" s="198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200"/>
      <c r="EI34" s="198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200"/>
    </row>
    <row r="35" spans="1:161" ht="14.25" customHeight="1">
      <c r="A35" s="32"/>
      <c r="B35" s="194" t="s">
        <v>123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53"/>
      <c r="AL35" s="188" t="s">
        <v>120</v>
      </c>
      <c r="AM35" s="189"/>
      <c r="AN35" s="189"/>
      <c r="AO35" s="189"/>
      <c r="AP35" s="189"/>
      <c r="AQ35" s="189"/>
      <c r="AR35" s="189"/>
      <c r="AS35" s="189"/>
      <c r="AT35" s="190"/>
      <c r="AU35" s="184">
        <f>CO35</f>
        <v>8</v>
      </c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6"/>
      <c r="BR35" s="191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3"/>
      <c r="CO35" s="184">
        <f>EI35</f>
        <v>8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6"/>
      <c r="DL35" s="198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200"/>
      <c r="EI35" s="184">
        <v>8</v>
      </c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61" ht="14.25" customHeight="1">
      <c r="A36" s="32"/>
      <c r="B36" s="194" t="s">
        <v>124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53"/>
      <c r="AL36" s="188" t="s">
        <v>121</v>
      </c>
      <c r="AM36" s="189"/>
      <c r="AN36" s="189"/>
      <c r="AO36" s="189"/>
      <c r="AP36" s="189"/>
      <c r="AQ36" s="189"/>
      <c r="AR36" s="189"/>
      <c r="AS36" s="189"/>
      <c r="AT36" s="190"/>
      <c r="AU36" s="184">
        <f aca="true" t="shared" si="4" ref="AU36:AU46">CO36</f>
        <v>0</v>
      </c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6"/>
      <c r="BR36" s="191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3"/>
      <c r="CO36" s="184">
        <f aca="true" t="shared" si="5" ref="CO36:CO46">EI36</f>
        <v>0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6"/>
      <c r="DL36" s="198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200"/>
      <c r="EI36" s="184">
        <v>0</v>
      </c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6"/>
    </row>
    <row r="37" spans="1:161" ht="14.25" customHeight="1">
      <c r="A37" s="32"/>
      <c r="B37" s="194" t="s">
        <v>125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53"/>
      <c r="AL37" s="188" t="s">
        <v>122</v>
      </c>
      <c r="AM37" s="189"/>
      <c r="AN37" s="189"/>
      <c r="AO37" s="189"/>
      <c r="AP37" s="189"/>
      <c r="AQ37" s="189"/>
      <c r="AR37" s="189"/>
      <c r="AS37" s="189"/>
      <c r="AT37" s="190"/>
      <c r="AU37" s="184">
        <f t="shared" si="4"/>
        <v>1</v>
      </c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3"/>
      <c r="CO37" s="184">
        <f t="shared" si="5"/>
        <v>1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6"/>
      <c r="DL37" s="198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200"/>
      <c r="EI37" s="184">
        <v>1</v>
      </c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6"/>
    </row>
    <row r="38" spans="1:161" ht="14.25" customHeight="1">
      <c r="A38" s="32"/>
      <c r="B38" s="194" t="s">
        <v>126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53"/>
      <c r="AL38" s="188" t="s">
        <v>133</v>
      </c>
      <c r="AM38" s="189"/>
      <c r="AN38" s="189"/>
      <c r="AO38" s="189"/>
      <c r="AP38" s="189"/>
      <c r="AQ38" s="189"/>
      <c r="AR38" s="189"/>
      <c r="AS38" s="189"/>
      <c r="AT38" s="190"/>
      <c r="AU38" s="184">
        <f t="shared" si="4"/>
        <v>0</v>
      </c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6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3"/>
      <c r="CO38" s="184">
        <f t="shared" si="5"/>
        <v>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6"/>
      <c r="DL38" s="198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200"/>
      <c r="EI38" s="184">
        <v>0</v>
      </c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6"/>
    </row>
    <row r="39" spans="1:161" ht="14.25" customHeight="1">
      <c r="A39" s="32"/>
      <c r="B39" s="194" t="s">
        <v>127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53"/>
      <c r="AL39" s="188" t="s">
        <v>135</v>
      </c>
      <c r="AM39" s="189"/>
      <c r="AN39" s="189"/>
      <c r="AO39" s="189"/>
      <c r="AP39" s="189"/>
      <c r="AQ39" s="189"/>
      <c r="AR39" s="189"/>
      <c r="AS39" s="189"/>
      <c r="AT39" s="190"/>
      <c r="AU39" s="184">
        <f t="shared" si="4"/>
        <v>2</v>
      </c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6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3"/>
      <c r="CO39" s="184">
        <f t="shared" si="5"/>
        <v>2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6"/>
      <c r="DL39" s="198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200"/>
      <c r="EI39" s="184">
        <v>2</v>
      </c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6"/>
    </row>
    <row r="40" spans="1:161" ht="14.25" customHeight="1">
      <c r="A40" s="32"/>
      <c r="B40" s="194" t="s">
        <v>128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53"/>
      <c r="AL40" s="188" t="s">
        <v>136</v>
      </c>
      <c r="AM40" s="189"/>
      <c r="AN40" s="189"/>
      <c r="AO40" s="189"/>
      <c r="AP40" s="189"/>
      <c r="AQ40" s="189"/>
      <c r="AR40" s="189"/>
      <c r="AS40" s="189"/>
      <c r="AT40" s="190"/>
      <c r="AU40" s="184">
        <f t="shared" si="4"/>
        <v>5</v>
      </c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6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3"/>
      <c r="CO40" s="184">
        <f t="shared" si="5"/>
        <v>5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6"/>
      <c r="DL40" s="198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200"/>
      <c r="EI40" s="184">
        <v>5</v>
      </c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6"/>
    </row>
    <row r="41" spans="1:161" ht="14.25" customHeight="1">
      <c r="A41" s="32"/>
      <c r="B41" s="194" t="s">
        <v>129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53"/>
      <c r="AL41" s="188" t="s">
        <v>137</v>
      </c>
      <c r="AM41" s="189"/>
      <c r="AN41" s="189"/>
      <c r="AO41" s="189"/>
      <c r="AP41" s="189"/>
      <c r="AQ41" s="189"/>
      <c r="AR41" s="189"/>
      <c r="AS41" s="189"/>
      <c r="AT41" s="190"/>
      <c r="AU41" s="184">
        <f t="shared" si="4"/>
        <v>22</v>
      </c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6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3"/>
      <c r="CO41" s="184">
        <f t="shared" si="5"/>
        <v>22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6"/>
      <c r="DL41" s="198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200"/>
      <c r="EI41" s="184">
        <v>22</v>
      </c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6"/>
    </row>
    <row r="42" spans="1:161" ht="14.25" customHeight="1">
      <c r="A42" s="32"/>
      <c r="B42" s="194" t="s">
        <v>130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53"/>
      <c r="AL42" s="188" t="s">
        <v>138</v>
      </c>
      <c r="AM42" s="189"/>
      <c r="AN42" s="189"/>
      <c r="AO42" s="189"/>
      <c r="AP42" s="189"/>
      <c r="AQ42" s="189"/>
      <c r="AR42" s="189"/>
      <c r="AS42" s="189"/>
      <c r="AT42" s="190"/>
      <c r="AU42" s="184">
        <f t="shared" si="4"/>
        <v>160</v>
      </c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6"/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3"/>
      <c r="CO42" s="184">
        <f t="shared" si="5"/>
        <v>160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6"/>
      <c r="DL42" s="198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200"/>
      <c r="EI42" s="184">
        <v>160</v>
      </c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6"/>
    </row>
    <row r="43" spans="1:161" ht="14.25" customHeight="1">
      <c r="A43" s="32"/>
      <c r="B43" s="194" t="s">
        <v>10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53"/>
      <c r="AL43" s="188" t="s">
        <v>139</v>
      </c>
      <c r="AM43" s="189"/>
      <c r="AN43" s="189"/>
      <c r="AO43" s="189"/>
      <c r="AP43" s="189"/>
      <c r="AQ43" s="189"/>
      <c r="AR43" s="189"/>
      <c r="AS43" s="189"/>
      <c r="AT43" s="190"/>
      <c r="AU43" s="184">
        <f t="shared" si="4"/>
        <v>1547</v>
      </c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6"/>
      <c r="BR43" s="191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3"/>
      <c r="CO43" s="184">
        <f t="shared" si="5"/>
        <v>1547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6"/>
      <c r="DL43" s="198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200"/>
      <c r="EI43" s="184">
        <v>1547</v>
      </c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6"/>
    </row>
    <row r="44" spans="1:161" ht="14.25" customHeight="1">
      <c r="A44" s="32"/>
      <c r="B44" s="194" t="s">
        <v>11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53"/>
      <c r="AL44" s="188" t="s">
        <v>140</v>
      </c>
      <c r="AM44" s="189"/>
      <c r="AN44" s="189"/>
      <c r="AO44" s="189"/>
      <c r="AP44" s="189"/>
      <c r="AQ44" s="189"/>
      <c r="AR44" s="189"/>
      <c r="AS44" s="189"/>
      <c r="AT44" s="190"/>
      <c r="AU44" s="184">
        <f t="shared" si="4"/>
        <v>611</v>
      </c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6"/>
      <c r="BR44" s="191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3"/>
      <c r="CO44" s="184">
        <f t="shared" si="5"/>
        <v>611</v>
      </c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6"/>
      <c r="DL44" s="198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200"/>
      <c r="EI44" s="184">
        <v>611</v>
      </c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6"/>
    </row>
    <row r="45" spans="1:161" ht="14.25" customHeight="1">
      <c r="A45" s="32"/>
      <c r="B45" s="194" t="s">
        <v>12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53"/>
      <c r="AL45" s="188" t="s">
        <v>141</v>
      </c>
      <c r="AM45" s="189"/>
      <c r="AN45" s="189"/>
      <c r="AO45" s="189"/>
      <c r="AP45" s="189"/>
      <c r="AQ45" s="189"/>
      <c r="AR45" s="189"/>
      <c r="AS45" s="189"/>
      <c r="AT45" s="190"/>
      <c r="AU45" s="184">
        <f t="shared" si="4"/>
        <v>1370</v>
      </c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6"/>
      <c r="BR45" s="191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3"/>
      <c r="CO45" s="184">
        <f t="shared" si="5"/>
        <v>1370</v>
      </c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6"/>
      <c r="DL45" s="198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200"/>
      <c r="EI45" s="184">
        <v>1370</v>
      </c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6"/>
    </row>
    <row r="46" spans="1:161" ht="14.25" customHeight="1">
      <c r="A46" s="32"/>
      <c r="B46" s="194" t="s">
        <v>131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53"/>
      <c r="AL46" s="188" t="s">
        <v>142</v>
      </c>
      <c r="AM46" s="189"/>
      <c r="AN46" s="189"/>
      <c r="AO46" s="189"/>
      <c r="AP46" s="189"/>
      <c r="AQ46" s="189"/>
      <c r="AR46" s="189"/>
      <c r="AS46" s="189"/>
      <c r="AT46" s="190"/>
      <c r="AU46" s="184">
        <f t="shared" si="4"/>
        <v>195</v>
      </c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6"/>
      <c r="BR46" s="191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3"/>
      <c r="CO46" s="184">
        <f t="shared" si="5"/>
        <v>195</v>
      </c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6"/>
      <c r="DL46" s="198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200"/>
      <c r="EI46" s="184">
        <v>195</v>
      </c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6"/>
    </row>
    <row r="47" spans="1:161" ht="27.75" customHeight="1">
      <c r="A47" s="32"/>
      <c r="B47" s="194" t="s">
        <v>174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53"/>
      <c r="AL47" s="188" t="s">
        <v>143</v>
      </c>
      <c r="AM47" s="189"/>
      <c r="AN47" s="189"/>
      <c r="AO47" s="189"/>
      <c r="AP47" s="189"/>
      <c r="AQ47" s="189"/>
      <c r="AR47" s="189"/>
      <c r="AS47" s="189"/>
      <c r="AT47" s="190"/>
      <c r="AU47" s="160">
        <f>CO47</f>
        <v>22</v>
      </c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2"/>
      <c r="BR47" s="198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200"/>
      <c r="CO47" s="160">
        <f>EI47</f>
        <v>22</v>
      </c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2"/>
      <c r="DL47" s="160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2"/>
      <c r="EI47" s="160">
        <v>22</v>
      </c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2"/>
    </row>
    <row r="48" spans="1:161" ht="27.75" customHeight="1">
      <c r="A48" s="32"/>
      <c r="B48" s="194" t="s">
        <v>175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53"/>
      <c r="AL48" s="188" t="s">
        <v>144</v>
      </c>
      <c r="AM48" s="189"/>
      <c r="AN48" s="189"/>
      <c r="AO48" s="189"/>
      <c r="AP48" s="189"/>
      <c r="AQ48" s="189"/>
      <c r="AR48" s="189"/>
      <c r="AS48" s="189"/>
      <c r="AT48" s="190"/>
      <c r="AU48" s="160">
        <f>CO48</f>
        <v>20</v>
      </c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2"/>
      <c r="BR48" s="198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200"/>
      <c r="CO48" s="160">
        <f>EI48</f>
        <v>20</v>
      </c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2"/>
      <c r="DL48" s="160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2"/>
      <c r="EI48" s="160">
        <f>EI23+EI24+EI25+EI26+EI37+EI38+EI39+EI40</f>
        <v>20</v>
      </c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2"/>
    </row>
    <row r="49" spans="1:161" ht="27.75" customHeight="1">
      <c r="A49" s="32"/>
      <c r="B49" s="194" t="s">
        <v>178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53"/>
      <c r="AL49" s="188" t="s">
        <v>145</v>
      </c>
      <c r="AM49" s="189"/>
      <c r="AN49" s="189"/>
      <c r="AO49" s="189"/>
      <c r="AP49" s="189"/>
      <c r="AQ49" s="189"/>
      <c r="AR49" s="189"/>
      <c r="AS49" s="189"/>
      <c r="AT49" s="190"/>
      <c r="AU49" s="160">
        <f>CO49</f>
        <v>4</v>
      </c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198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200"/>
      <c r="CO49" s="160">
        <f>EI49</f>
        <v>4</v>
      </c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2"/>
      <c r="DL49" s="160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2"/>
      <c r="EI49" s="160">
        <v>4</v>
      </c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2"/>
    </row>
    <row r="50" spans="1:161" ht="27.75" customHeight="1">
      <c r="A50" s="32"/>
      <c r="B50" s="194" t="s">
        <v>176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53"/>
      <c r="AL50" s="188" t="s">
        <v>146</v>
      </c>
      <c r="AM50" s="189"/>
      <c r="AN50" s="189"/>
      <c r="AO50" s="189"/>
      <c r="AP50" s="189"/>
      <c r="AQ50" s="189"/>
      <c r="AR50" s="189"/>
      <c r="AS50" s="189"/>
      <c r="AT50" s="190"/>
      <c r="AU50" s="184">
        <v>0</v>
      </c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6"/>
      <c r="BR50" s="191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3"/>
      <c r="CO50" s="184">
        <v>0</v>
      </c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6"/>
      <c r="DL50" s="160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2"/>
      <c r="EI50" s="184">
        <v>0</v>
      </c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6"/>
    </row>
    <row r="51" spans="1:161" ht="27.75" customHeight="1">
      <c r="A51" s="32"/>
      <c r="B51" s="194" t="s">
        <v>179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53"/>
      <c r="AL51" s="188" t="s">
        <v>147</v>
      </c>
      <c r="AM51" s="189"/>
      <c r="AN51" s="189"/>
      <c r="AO51" s="189"/>
      <c r="AP51" s="189"/>
      <c r="AQ51" s="189"/>
      <c r="AR51" s="189"/>
      <c r="AS51" s="189"/>
      <c r="AT51" s="190"/>
      <c r="AU51" s="184">
        <v>0</v>
      </c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6"/>
      <c r="BR51" s="191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3"/>
      <c r="CO51" s="184">
        <v>0</v>
      </c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6"/>
      <c r="DL51" s="160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2"/>
      <c r="EI51" s="184">
        <v>0</v>
      </c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6"/>
    </row>
    <row r="52" spans="1:161" ht="27.75" customHeight="1">
      <c r="A52" s="32"/>
      <c r="B52" s="194" t="s">
        <v>254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53"/>
      <c r="AL52" s="188" t="s">
        <v>148</v>
      </c>
      <c r="AM52" s="189"/>
      <c r="AN52" s="189"/>
      <c r="AO52" s="189"/>
      <c r="AP52" s="189"/>
      <c r="AQ52" s="189"/>
      <c r="AR52" s="189"/>
      <c r="AS52" s="189"/>
      <c r="AT52" s="190"/>
      <c r="AU52" s="160">
        <v>16</v>
      </c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2"/>
      <c r="BR52" s="198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200"/>
      <c r="CO52" s="160">
        <v>16</v>
      </c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2"/>
      <c r="DL52" s="160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2"/>
      <c r="EI52" s="160">
        <v>16</v>
      </c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2"/>
    </row>
    <row r="53" spans="1:161" ht="14.25" customHeight="1">
      <c r="A53" s="32"/>
      <c r="B53" s="195" t="s">
        <v>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63"/>
      <c r="AL53" s="188"/>
      <c r="AM53" s="189"/>
      <c r="AN53" s="189"/>
      <c r="AO53" s="189"/>
      <c r="AP53" s="189"/>
      <c r="AQ53" s="189"/>
      <c r="AR53" s="189"/>
      <c r="AS53" s="189"/>
      <c r="AT53" s="190"/>
      <c r="AU53" s="184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191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3"/>
      <c r="CO53" s="184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6"/>
      <c r="DL53" s="160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2"/>
      <c r="EI53" s="184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6"/>
    </row>
    <row r="54" spans="1:161" ht="14.25" customHeight="1">
      <c r="A54" s="32"/>
      <c r="B54" s="187" t="s">
        <v>13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55"/>
      <c r="AL54" s="188">
        <v>44</v>
      </c>
      <c r="AM54" s="189"/>
      <c r="AN54" s="189"/>
      <c r="AO54" s="189"/>
      <c r="AP54" s="189"/>
      <c r="AQ54" s="189"/>
      <c r="AR54" s="189"/>
      <c r="AS54" s="189"/>
      <c r="AT54" s="190"/>
      <c r="AU54" s="184">
        <v>0</v>
      </c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191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3"/>
      <c r="CO54" s="184">
        <v>0</v>
      </c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6"/>
      <c r="DL54" s="160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2"/>
      <c r="EI54" s="184">
        <v>0</v>
      </c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6"/>
    </row>
    <row r="55" spans="1:161" ht="14.25" customHeight="1">
      <c r="A55" s="32"/>
      <c r="B55" s="187" t="s">
        <v>14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55"/>
      <c r="AL55" s="188">
        <v>45</v>
      </c>
      <c r="AM55" s="189"/>
      <c r="AN55" s="189"/>
      <c r="AO55" s="189"/>
      <c r="AP55" s="189"/>
      <c r="AQ55" s="189"/>
      <c r="AR55" s="189"/>
      <c r="AS55" s="189"/>
      <c r="AT55" s="190"/>
      <c r="AU55" s="184">
        <v>0</v>
      </c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6"/>
      <c r="BR55" s="191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3"/>
      <c r="CO55" s="184">
        <v>0</v>
      </c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6"/>
      <c r="DL55" s="160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2"/>
      <c r="EI55" s="184">
        <v>0</v>
      </c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6"/>
    </row>
    <row r="56" spans="1:161" ht="14.25" customHeight="1">
      <c r="A56" s="32"/>
      <c r="B56" s="187" t="s">
        <v>29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55"/>
      <c r="AL56" s="188">
        <v>46</v>
      </c>
      <c r="AM56" s="189"/>
      <c r="AN56" s="189"/>
      <c r="AO56" s="189"/>
      <c r="AP56" s="189"/>
      <c r="AQ56" s="189"/>
      <c r="AR56" s="189"/>
      <c r="AS56" s="189"/>
      <c r="AT56" s="190"/>
      <c r="AU56" s="184">
        <v>16</v>
      </c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6"/>
      <c r="BR56" s="191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3"/>
      <c r="CO56" s="184">
        <v>16</v>
      </c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6"/>
      <c r="DL56" s="160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2"/>
      <c r="EI56" s="184">
        <v>16</v>
      </c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5"/>
      <c r="EX56" s="185"/>
      <c r="EY56" s="185"/>
      <c r="EZ56" s="185"/>
      <c r="FA56" s="185"/>
      <c r="FB56" s="185"/>
      <c r="FC56" s="185"/>
      <c r="FD56" s="185"/>
      <c r="FE56" s="186"/>
    </row>
    <row r="57" spans="1:161" ht="14.25" customHeight="1">
      <c r="A57" s="32"/>
      <c r="B57" s="187" t="s">
        <v>105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55"/>
      <c r="AL57" s="188">
        <v>47</v>
      </c>
      <c r="AM57" s="189"/>
      <c r="AN57" s="189"/>
      <c r="AO57" s="189"/>
      <c r="AP57" s="189"/>
      <c r="AQ57" s="189"/>
      <c r="AR57" s="189"/>
      <c r="AS57" s="189"/>
      <c r="AT57" s="190"/>
      <c r="AU57" s="184">
        <v>0</v>
      </c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6"/>
      <c r="BR57" s="191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3"/>
      <c r="CO57" s="184">
        <v>0</v>
      </c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6"/>
      <c r="DL57" s="160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2"/>
      <c r="EI57" s="184">
        <v>0</v>
      </c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6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</sheetData>
  <sheetProtection/>
  <mergeCells count="374">
    <mergeCell ref="AL28:AT28"/>
    <mergeCell ref="EI51:FE51"/>
    <mergeCell ref="AU52:BQ52"/>
    <mergeCell ref="BR52:CN52"/>
    <mergeCell ref="CO52:DK52"/>
    <mergeCell ref="DL52:EH52"/>
    <mergeCell ref="EI52:FE52"/>
    <mergeCell ref="DL51:EH51"/>
    <mergeCell ref="AL31:AT31"/>
    <mergeCell ref="AL32:AT32"/>
    <mergeCell ref="AL22:AT22"/>
    <mergeCell ref="AL23:AT23"/>
    <mergeCell ref="AL24:AT24"/>
    <mergeCell ref="AL25:AT25"/>
    <mergeCell ref="AL26:AT26"/>
    <mergeCell ref="AL27:AT27"/>
    <mergeCell ref="BR46:CN46"/>
    <mergeCell ref="AU42:BQ42"/>
    <mergeCell ref="BR42:CN42"/>
    <mergeCell ref="BR38:CN38"/>
    <mergeCell ref="CO36:DK36"/>
    <mergeCell ref="B18:AK18"/>
    <mergeCell ref="B46:AK46"/>
    <mergeCell ref="AL46:AT46"/>
    <mergeCell ref="AU46:BQ46"/>
    <mergeCell ref="B44:AK44"/>
    <mergeCell ref="AU50:BQ50"/>
    <mergeCell ref="BR50:CN50"/>
    <mergeCell ref="B48:AK48"/>
    <mergeCell ref="AL48:AT48"/>
    <mergeCell ref="AU48:BQ48"/>
    <mergeCell ref="BR48:CN48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AL44:AT44"/>
    <mergeCell ref="AU44:BQ44"/>
    <mergeCell ref="BR44:CN44"/>
    <mergeCell ref="EI43:FE43"/>
    <mergeCell ref="DL43:EH43"/>
    <mergeCell ref="EI42:FE42"/>
    <mergeCell ref="DL42:EH42"/>
    <mergeCell ref="B43:AK43"/>
    <mergeCell ref="AL43:AT43"/>
    <mergeCell ref="AU43:BQ43"/>
    <mergeCell ref="BR43:CN43"/>
    <mergeCell ref="CO43:DK43"/>
    <mergeCell ref="CO42:DK42"/>
    <mergeCell ref="B42:AK42"/>
    <mergeCell ref="AL42:AT42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B40:AK40"/>
    <mergeCell ref="AL40:AT40"/>
    <mergeCell ref="AU40:BQ40"/>
    <mergeCell ref="BR40:CN40"/>
    <mergeCell ref="EI39:FE39"/>
    <mergeCell ref="DL39:EH39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DL36:EH36"/>
    <mergeCell ref="EI35:FE35"/>
    <mergeCell ref="DL35:EH35"/>
    <mergeCell ref="EI34:FE34"/>
    <mergeCell ref="DL34:EH34"/>
    <mergeCell ref="B35:AK35"/>
    <mergeCell ref="AL35:AT35"/>
    <mergeCell ref="AU35:BQ35"/>
    <mergeCell ref="BR35:CN35"/>
    <mergeCell ref="CO35:DK35"/>
    <mergeCell ref="CO34:DK34"/>
    <mergeCell ref="B34:AK34"/>
    <mergeCell ref="AL34:AT34"/>
    <mergeCell ref="AU34:BQ34"/>
    <mergeCell ref="BR34:CN34"/>
    <mergeCell ref="EI33:FE33"/>
    <mergeCell ref="DL33:EH33"/>
    <mergeCell ref="EI32:FE32"/>
    <mergeCell ref="AL33:AT33"/>
    <mergeCell ref="AU33:BQ33"/>
    <mergeCell ref="BR33:CN33"/>
    <mergeCell ref="CO33:DK33"/>
    <mergeCell ref="CO32:DK32"/>
    <mergeCell ref="DL32:EH32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CO30:DK30"/>
    <mergeCell ref="DL30:EH30"/>
    <mergeCell ref="B30:AK30"/>
    <mergeCell ref="AU30:BQ30"/>
    <mergeCell ref="BR30:CN30"/>
    <mergeCell ref="EI29:FE29"/>
    <mergeCell ref="DL29:EH29"/>
    <mergeCell ref="AL29:AT29"/>
    <mergeCell ref="AL30:AT30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DL24:EH24"/>
    <mergeCell ref="B24:AK24"/>
    <mergeCell ref="AU24:BQ24"/>
    <mergeCell ref="BR24:CN24"/>
    <mergeCell ref="EI23:FE23"/>
    <mergeCell ref="DL23:EH23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17:AK17"/>
    <mergeCell ref="AL17:AT17"/>
    <mergeCell ref="AU17:BQ17"/>
    <mergeCell ref="BR17:CN17"/>
    <mergeCell ref="EI16:FE16"/>
    <mergeCell ref="DL16:EH16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B9:AK9"/>
    <mergeCell ref="AL9:AT9"/>
    <mergeCell ref="B11:AK11"/>
    <mergeCell ref="AL11:AT11"/>
    <mergeCell ref="AU11:BQ11"/>
    <mergeCell ref="BR11:CN11"/>
    <mergeCell ref="AU9:BQ9"/>
    <mergeCell ref="BR9:CN9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EI8:FE8"/>
    <mergeCell ref="CO8:DK8"/>
    <mergeCell ref="DL8:EH8"/>
    <mergeCell ref="CO9:DK9"/>
    <mergeCell ref="DL9:EH9"/>
    <mergeCell ref="EI7:FE7"/>
    <mergeCell ref="DL7:EH7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AU3:BQ5"/>
    <mergeCell ref="BR3:FE3"/>
    <mergeCell ref="BR4:CN5"/>
    <mergeCell ref="CO4:DK5"/>
    <mergeCell ref="EI6:FE6"/>
    <mergeCell ref="DL6:EH6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BR53:CN53"/>
    <mergeCell ref="CO53:DK53"/>
    <mergeCell ref="DL53:EH53"/>
    <mergeCell ref="EI53:FE53"/>
    <mergeCell ref="B52:AK52"/>
    <mergeCell ref="AL52:AT52"/>
    <mergeCell ref="B53:AK53"/>
    <mergeCell ref="AL53:AT53"/>
    <mergeCell ref="AU53:BQ53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7" t="s">
        <v>181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50"/>
      <c r="BD4" s="148" t="s">
        <v>256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7"/>
    </row>
    <row r="5" spans="1:162" ht="14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9"/>
      <c r="BD5" s="157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177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50"/>
      <c r="CT5" s="148" t="s">
        <v>163</v>
      </c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50"/>
      <c r="DO5" s="145" t="s">
        <v>90</v>
      </c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7"/>
    </row>
    <row r="6" spans="1:162" ht="27.7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2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  <c r="CT6" s="90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2"/>
      <c r="DO6" s="90" t="s">
        <v>164</v>
      </c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2"/>
      <c r="EJ6" s="90" t="s">
        <v>56</v>
      </c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2"/>
    </row>
    <row r="7" spans="1:162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4"/>
      <c r="BD7" s="142">
        <v>3</v>
      </c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4"/>
      <c r="CT7" s="142">
        <v>5</v>
      </c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4"/>
      <c r="DO7" s="142">
        <v>6</v>
      </c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4"/>
      <c r="EJ7" s="142">
        <v>7</v>
      </c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4"/>
    </row>
    <row r="8" spans="1:162" s="56" customFormat="1" ht="15" customHeight="1">
      <c r="A8" s="55"/>
      <c r="B8" s="194" t="s">
        <v>60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53"/>
      <c r="AV8" s="188" t="s">
        <v>62</v>
      </c>
      <c r="AW8" s="189"/>
      <c r="AX8" s="189"/>
      <c r="AY8" s="189"/>
      <c r="AZ8" s="189"/>
      <c r="BA8" s="189"/>
      <c r="BB8" s="189"/>
      <c r="BC8" s="190"/>
      <c r="BD8" s="160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2"/>
      <c r="BY8" s="160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2"/>
      <c r="CT8" s="160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2"/>
      <c r="DO8" s="160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2"/>
      <c r="EJ8" s="160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2"/>
    </row>
    <row r="9" spans="1:162" s="56" customFormat="1" ht="27" customHeight="1">
      <c r="A9" s="55"/>
      <c r="B9" s="194" t="s">
        <v>258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53"/>
      <c r="AV9" s="188" t="s">
        <v>63</v>
      </c>
      <c r="AW9" s="189"/>
      <c r="AX9" s="189"/>
      <c r="AY9" s="189"/>
      <c r="AZ9" s="189"/>
      <c r="BA9" s="189"/>
      <c r="BB9" s="189"/>
      <c r="BC9" s="190"/>
      <c r="BD9" s="160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2"/>
      <c r="BY9" s="160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2"/>
      <c r="CT9" s="160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2"/>
      <c r="DO9" s="160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2"/>
      <c r="EJ9" s="160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2"/>
    </row>
    <row r="10" spans="1:162" s="56" customFormat="1" ht="14.25" customHeight="1">
      <c r="A10" s="55"/>
      <c r="B10" s="195" t="s">
        <v>91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63"/>
      <c r="AV10" s="188"/>
      <c r="AW10" s="189"/>
      <c r="AX10" s="189"/>
      <c r="AY10" s="189"/>
      <c r="AZ10" s="189"/>
      <c r="BA10" s="189"/>
      <c r="BB10" s="189"/>
      <c r="BC10" s="190"/>
      <c r="BD10" s="160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2"/>
      <c r="CT10" s="160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2"/>
      <c r="DO10" s="160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2"/>
      <c r="EJ10" s="160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2"/>
    </row>
    <row r="11" spans="1:162" s="56" customFormat="1" ht="14.25" customHeight="1">
      <c r="A11" s="55"/>
      <c r="B11" s="187" t="s">
        <v>65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55"/>
      <c r="AV11" s="188">
        <v>3</v>
      </c>
      <c r="AW11" s="189"/>
      <c r="AX11" s="189"/>
      <c r="AY11" s="189"/>
      <c r="AZ11" s="189"/>
      <c r="BA11" s="189"/>
      <c r="BB11" s="189"/>
      <c r="BC11" s="190"/>
      <c r="BD11" s="160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160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2"/>
      <c r="CT11" s="160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2"/>
      <c r="DO11" s="160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2"/>
      <c r="EJ11" s="160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2"/>
    </row>
    <row r="12" spans="1:162" s="56" customFormat="1" ht="14.25" customHeight="1">
      <c r="A12" s="55"/>
      <c r="B12" s="187" t="s">
        <v>66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55"/>
      <c r="AV12" s="188">
        <v>4</v>
      </c>
      <c r="AW12" s="189"/>
      <c r="AX12" s="189"/>
      <c r="AY12" s="189"/>
      <c r="AZ12" s="189"/>
      <c r="BA12" s="189"/>
      <c r="BB12" s="189"/>
      <c r="BC12" s="190"/>
      <c r="BD12" s="160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2"/>
      <c r="BY12" s="160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0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2"/>
      <c r="DO12" s="160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2"/>
      <c r="EJ12" s="160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2"/>
    </row>
    <row r="13" spans="1:162" s="56" customFormat="1" ht="14.25" customHeight="1">
      <c r="A13" s="55"/>
      <c r="B13" s="187" t="s">
        <v>74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55"/>
      <c r="AV13" s="188">
        <v>5</v>
      </c>
      <c r="AW13" s="189"/>
      <c r="AX13" s="189"/>
      <c r="AY13" s="189"/>
      <c r="AZ13" s="189"/>
      <c r="BA13" s="189"/>
      <c r="BB13" s="189"/>
      <c r="BC13" s="190"/>
      <c r="BD13" s="160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2"/>
      <c r="BY13" s="160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2"/>
      <c r="CT13" s="160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2"/>
      <c r="DO13" s="160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2"/>
      <c r="EJ13" s="160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2"/>
    </row>
    <row r="14" spans="1:162" s="56" customFormat="1" ht="14.25" customHeight="1">
      <c r="A14" s="55"/>
      <c r="B14" s="187" t="s">
        <v>75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55"/>
      <c r="AV14" s="188">
        <v>6</v>
      </c>
      <c r="AW14" s="189"/>
      <c r="AX14" s="189"/>
      <c r="AY14" s="189"/>
      <c r="AZ14" s="189"/>
      <c r="BA14" s="189"/>
      <c r="BB14" s="189"/>
      <c r="BC14" s="190"/>
      <c r="BD14" s="160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/>
      <c r="BY14" s="160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2"/>
      <c r="CT14" s="160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2"/>
      <c r="DO14" s="160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2"/>
      <c r="EJ14" s="160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2"/>
    </row>
    <row r="15" spans="1:162" s="56" customFormat="1" ht="14.25" customHeight="1">
      <c r="A15" s="55"/>
      <c r="B15" s="187" t="s">
        <v>76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55"/>
      <c r="AV15" s="188">
        <v>7</v>
      </c>
      <c r="AW15" s="189"/>
      <c r="AX15" s="189"/>
      <c r="AY15" s="189"/>
      <c r="AZ15" s="189"/>
      <c r="BA15" s="189"/>
      <c r="BB15" s="189"/>
      <c r="BC15" s="190"/>
      <c r="BD15" s="160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2"/>
      <c r="BY15" s="160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2"/>
      <c r="CT15" s="160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2"/>
      <c r="DO15" s="160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2" s="56" customFormat="1" ht="14.25" customHeight="1">
      <c r="A16" s="55"/>
      <c r="B16" s="187" t="s">
        <v>77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55"/>
      <c r="AV16" s="188">
        <v>8</v>
      </c>
      <c r="AW16" s="189"/>
      <c r="AX16" s="189"/>
      <c r="AY16" s="189"/>
      <c r="AZ16" s="189"/>
      <c r="BA16" s="189"/>
      <c r="BB16" s="189"/>
      <c r="BC16" s="190"/>
      <c r="BD16" s="160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2"/>
      <c r="BY16" s="160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2"/>
      <c r="DO16" s="160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2"/>
      <c r="EJ16" s="160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2"/>
    </row>
    <row r="17" spans="1:162" s="56" customFormat="1" ht="28.5" customHeight="1">
      <c r="A17" s="55"/>
      <c r="B17" s="187" t="s">
        <v>78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55"/>
      <c r="AV17" s="188">
        <v>9</v>
      </c>
      <c r="AW17" s="189"/>
      <c r="AX17" s="189"/>
      <c r="AY17" s="189"/>
      <c r="AZ17" s="189"/>
      <c r="BA17" s="189"/>
      <c r="BB17" s="189"/>
      <c r="BC17" s="190"/>
      <c r="BD17" s="160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2"/>
      <c r="BY17" s="160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  <c r="CT17" s="160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2"/>
      <c r="DO17" s="160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2"/>
      <c r="EJ17" s="160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2"/>
    </row>
    <row r="18" spans="1:162" s="56" customFormat="1" ht="14.25" customHeight="1">
      <c r="A18" s="55"/>
      <c r="B18" s="187" t="s">
        <v>79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55"/>
      <c r="AV18" s="188">
        <v>10</v>
      </c>
      <c r="AW18" s="189"/>
      <c r="AX18" s="189"/>
      <c r="AY18" s="189"/>
      <c r="AZ18" s="189"/>
      <c r="BA18" s="189"/>
      <c r="BB18" s="189"/>
      <c r="BC18" s="190"/>
      <c r="BD18" s="160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/>
      <c r="BY18" s="160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2"/>
      <c r="CT18" s="160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2"/>
      <c r="DO18" s="160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2"/>
      <c r="EJ18" s="160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2"/>
    </row>
    <row r="19" spans="1:162" s="56" customFormat="1" ht="28.5" customHeight="1">
      <c r="A19" s="55"/>
      <c r="B19" s="194" t="s">
        <v>80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53"/>
      <c r="AV19" s="188" t="s">
        <v>166</v>
      </c>
      <c r="AW19" s="189"/>
      <c r="AX19" s="189"/>
      <c r="AY19" s="189"/>
      <c r="AZ19" s="189"/>
      <c r="BA19" s="189"/>
      <c r="BB19" s="189"/>
      <c r="BC19" s="190"/>
      <c r="BD19" s="160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/>
      <c r="BY19" s="160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  <c r="CT19" s="160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2"/>
      <c r="DO19" s="160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2"/>
      <c r="EJ19" s="160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2"/>
    </row>
    <row r="20" spans="1:162" s="56" customFormat="1" ht="15" customHeight="1">
      <c r="A20" s="55"/>
      <c r="B20" s="195" t="s">
        <v>182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63"/>
      <c r="AV20" s="188"/>
      <c r="AW20" s="189"/>
      <c r="AX20" s="189"/>
      <c r="AY20" s="189"/>
      <c r="AZ20" s="189"/>
      <c r="BA20" s="189"/>
      <c r="BB20" s="189"/>
      <c r="BC20" s="190"/>
      <c r="BD20" s="160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2"/>
      <c r="BY20" s="160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2"/>
      <c r="CT20" s="160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2"/>
      <c r="DO20" s="160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2"/>
      <c r="EJ20" s="160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2"/>
    </row>
    <row r="21" spans="1:162" s="56" customFormat="1" ht="14.25" customHeight="1">
      <c r="A21" s="55"/>
      <c r="B21" s="187" t="s">
        <v>183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55"/>
      <c r="AV21" s="188" t="s">
        <v>168</v>
      </c>
      <c r="AW21" s="189"/>
      <c r="AX21" s="189"/>
      <c r="AY21" s="189"/>
      <c r="AZ21" s="189"/>
      <c r="BA21" s="189"/>
      <c r="BB21" s="189"/>
      <c r="BC21" s="190"/>
      <c r="BD21" s="160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2"/>
      <c r="BY21" s="160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2"/>
      <c r="CT21" s="160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2"/>
      <c r="DO21" s="160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2"/>
      <c r="EJ21" s="160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2"/>
    </row>
    <row r="22" spans="1:162" s="56" customFormat="1" ht="14.25" customHeight="1">
      <c r="A22" s="55"/>
      <c r="B22" s="187" t="s">
        <v>82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55"/>
      <c r="AV22" s="188" t="s">
        <v>170</v>
      </c>
      <c r="AW22" s="189"/>
      <c r="AX22" s="189"/>
      <c r="AY22" s="189"/>
      <c r="AZ22" s="189"/>
      <c r="BA22" s="189"/>
      <c r="BB22" s="189"/>
      <c r="BC22" s="190"/>
      <c r="BD22" s="160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2"/>
      <c r="BY22" s="160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0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2"/>
      <c r="DO22" s="160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2"/>
      <c r="EJ22" s="160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2"/>
    </row>
    <row r="23" spans="1:162" s="56" customFormat="1" ht="27.75" customHeight="1">
      <c r="A23" s="55"/>
      <c r="B23" s="194" t="s">
        <v>238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53"/>
      <c r="AV23" s="188" t="s">
        <v>171</v>
      </c>
      <c r="AW23" s="189"/>
      <c r="AX23" s="189"/>
      <c r="AY23" s="189"/>
      <c r="AZ23" s="189"/>
      <c r="BA23" s="189"/>
      <c r="BB23" s="189"/>
      <c r="BC23" s="190"/>
      <c r="BD23" s="160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2"/>
      <c r="BY23" s="160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2"/>
      <c r="CT23" s="160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2"/>
      <c r="DO23" s="160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2"/>
      <c r="EJ23" s="160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2"/>
    </row>
    <row r="24" spans="1:162" s="56" customFormat="1" ht="14.25" customHeight="1">
      <c r="A24" s="55"/>
      <c r="B24" s="195" t="s">
        <v>91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63"/>
      <c r="AV24" s="188"/>
      <c r="AW24" s="189"/>
      <c r="AX24" s="189"/>
      <c r="AY24" s="189"/>
      <c r="AZ24" s="189"/>
      <c r="BA24" s="189"/>
      <c r="BB24" s="189"/>
      <c r="BC24" s="190"/>
      <c r="BD24" s="160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/>
      <c r="BY24" s="160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2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2"/>
      <c r="DO24" s="160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2"/>
      <c r="EJ24" s="160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2"/>
    </row>
    <row r="25" spans="1:162" s="56" customFormat="1" ht="14.25" customHeight="1">
      <c r="A25" s="55"/>
      <c r="B25" s="187" t="s">
        <v>13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55"/>
      <c r="AV25" s="188">
        <v>15</v>
      </c>
      <c r="AW25" s="189"/>
      <c r="AX25" s="189"/>
      <c r="AY25" s="189"/>
      <c r="AZ25" s="189"/>
      <c r="BA25" s="189"/>
      <c r="BB25" s="189"/>
      <c r="BC25" s="190"/>
      <c r="BD25" s="160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2"/>
      <c r="BY25" s="160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2"/>
      <c r="CT25" s="160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2"/>
      <c r="DO25" s="160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2"/>
      <c r="EJ25" s="160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2"/>
    </row>
    <row r="26" spans="1:162" s="56" customFormat="1" ht="14.25" customHeight="1">
      <c r="A26" s="55"/>
      <c r="B26" s="187" t="s">
        <v>14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55"/>
      <c r="AV26" s="188">
        <v>16</v>
      </c>
      <c r="AW26" s="189"/>
      <c r="AX26" s="189"/>
      <c r="AY26" s="189"/>
      <c r="AZ26" s="189"/>
      <c r="BA26" s="189"/>
      <c r="BB26" s="189"/>
      <c r="BC26" s="190"/>
      <c r="BD26" s="160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2"/>
      <c r="BY26" s="160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2"/>
      <c r="CT26" s="160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2"/>
      <c r="DO26" s="160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2"/>
      <c r="EJ26" s="160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2"/>
    </row>
    <row r="27" spans="1:162" s="56" customFormat="1" ht="14.25" customHeight="1">
      <c r="A27" s="55"/>
      <c r="B27" s="187" t="s">
        <v>29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55"/>
      <c r="AV27" s="188">
        <v>17</v>
      </c>
      <c r="AW27" s="189"/>
      <c r="AX27" s="189"/>
      <c r="AY27" s="189"/>
      <c r="AZ27" s="189"/>
      <c r="BA27" s="189"/>
      <c r="BB27" s="189"/>
      <c r="BC27" s="190"/>
      <c r="BD27" s="160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2"/>
      <c r="BY27" s="160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2"/>
      <c r="DO27" s="160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2"/>
      <c r="EJ27" s="160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2"/>
    </row>
    <row r="28" spans="1:162" s="56" customFormat="1" ht="14.25" customHeight="1">
      <c r="A28" s="55"/>
      <c r="B28" s="187" t="s">
        <v>105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55"/>
      <c r="AV28" s="188">
        <v>18</v>
      </c>
      <c r="AW28" s="189"/>
      <c r="AX28" s="189"/>
      <c r="AY28" s="189"/>
      <c r="AZ28" s="189"/>
      <c r="BA28" s="189"/>
      <c r="BB28" s="189"/>
      <c r="BC28" s="190"/>
      <c r="BD28" s="160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2"/>
      <c r="BY28" s="160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2"/>
      <c r="CT28" s="160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2"/>
      <c r="DO28" s="160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2"/>
      <c r="EJ28" s="160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2"/>
    </row>
  </sheetData>
  <sheetProtection/>
  <mergeCells count="164"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BD4:BX6"/>
    <mergeCell ref="BY4:FF4"/>
    <mergeCell ref="BY5:CS6"/>
    <mergeCell ref="CT5:DN6"/>
    <mergeCell ref="A7:AU7"/>
    <mergeCell ref="AV7:BC7"/>
    <mergeCell ref="BD7:BX7"/>
    <mergeCell ref="BY7:CS7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EJ9:FF9"/>
    <mergeCell ref="CT9:DN9"/>
    <mergeCell ref="DO9:EI9"/>
    <mergeCell ref="B9:AU9"/>
    <mergeCell ref="AV9:BC9"/>
    <mergeCell ref="BD9:BX9"/>
    <mergeCell ref="BY9:CS9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20:FF20"/>
    <mergeCell ref="DO20:EI20"/>
    <mergeCell ref="B20:AU20"/>
    <mergeCell ref="AV20:BC20"/>
    <mergeCell ref="BD20:BX20"/>
    <mergeCell ref="BY20:CS20"/>
    <mergeCell ref="CT20:DN20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">
      <selection activeCell="B23" sqref="B23:CL23"/>
    </sheetView>
  </sheetViews>
  <sheetFormatPr defaultColWidth="0.875" defaultRowHeight="12.75"/>
  <cols>
    <col min="1" max="16384" width="0.875" style="1" customWidth="1"/>
  </cols>
  <sheetData>
    <row r="1" spans="2:132" s="31" customFormat="1" ht="15">
      <c r="B1" s="167" t="s">
        <v>184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50"/>
      <c r="CM4" s="148" t="s">
        <v>53</v>
      </c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50"/>
      <c r="CY4" s="148" t="s">
        <v>185</v>
      </c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50"/>
    </row>
    <row r="5" spans="1:132" s="53" customFormat="1" ht="13.5" customHeight="1">
      <c r="A5" s="142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4"/>
      <c r="CM5" s="142">
        <v>2</v>
      </c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4"/>
      <c r="CY5" s="142">
        <v>3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4"/>
    </row>
    <row r="6" spans="1:132" s="40" customFormat="1" ht="13.5" customHeight="1">
      <c r="A6" s="49"/>
      <c r="B6" s="213" t="s">
        <v>186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4"/>
      <c r="CM6" s="203" t="s">
        <v>62</v>
      </c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5"/>
      <c r="CY6" s="206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8"/>
    </row>
    <row r="7" spans="1:132" s="40" customFormat="1" ht="13.5" customHeight="1">
      <c r="A7" s="49"/>
      <c r="B7" s="213" t="s">
        <v>187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4"/>
      <c r="CM7" s="203" t="s">
        <v>63</v>
      </c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5"/>
      <c r="CY7" s="206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8"/>
    </row>
    <row r="8" spans="1:132" s="40" customFormat="1" ht="13.5" customHeight="1">
      <c r="A8" s="49"/>
      <c r="B8" s="213" t="s">
        <v>188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4"/>
      <c r="CM8" s="203">
        <v>3</v>
      </c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5"/>
      <c r="CY8" s="206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8"/>
    </row>
    <row r="9" spans="1:132" s="40" customFormat="1" ht="13.5" customHeight="1">
      <c r="A9" s="49"/>
      <c r="B9" s="211" t="s">
        <v>91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2"/>
      <c r="CM9" s="203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5"/>
      <c r="CY9" s="206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8"/>
    </row>
    <row r="10" spans="1:132" s="40" customFormat="1" ht="13.5" customHeight="1">
      <c r="A10" s="49"/>
      <c r="B10" s="209" t="s">
        <v>189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10"/>
      <c r="CM10" s="203">
        <v>4</v>
      </c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5"/>
      <c r="CY10" s="206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8"/>
    </row>
    <row r="11" spans="1:132" s="40" customFormat="1" ht="13.5" customHeight="1">
      <c r="A11" s="49"/>
      <c r="B11" s="209" t="s">
        <v>190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10"/>
      <c r="CM11" s="203">
        <v>5</v>
      </c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5"/>
      <c r="CY11" s="206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8"/>
    </row>
    <row r="12" spans="1:132" s="40" customFormat="1" ht="13.5" customHeight="1">
      <c r="A12" s="49"/>
      <c r="B12" s="209" t="s">
        <v>191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10"/>
      <c r="CM12" s="203">
        <v>6</v>
      </c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5"/>
      <c r="CY12" s="206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8"/>
    </row>
    <row r="13" spans="1:132" s="40" customFormat="1" ht="13.5" customHeight="1">
      <c r="A13" s="49"/>
      <c r="B13" s="209" t="s">
        <v>192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10"/>
      <c r="CM13" s="203">
        <v>7</v>
      </c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5"/>
      <c r="CY13" s="206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8"/>
    </row>
    <row r="14" spans="1:132" s="40" customFormat="1" ht="13.5" customHeight="1">
      <c r="A14" s="49"/>
      <c r="B14" s="209" t="s">
        <v>193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03">
        <v>8</v>
      </c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5"/>
      <c r="CY14" s="206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8"/>
    </row>
    <row r="15" spans="1:132" s="40" customFormat="1" ht="13.5" customHeight="1">
      <c r="A15" s="49"/>
      <c r="B15" s="209" t="s">
        <v>194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  <c r="CM15" s="203">
        <v>9</v>
      </c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5"/>
      <c r="CY15" s="206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8"/>
    </row>
    <row r="16" spans="1:132" s="40" customFormat="1" ht="13.5" customHeight="1">
      <c r="A16" s="49"/>
      <c r="B16" s="209" t="s">
        <v>195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10"/>
      <c r="CM16" s="203">
        <v>10</v>
      </c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  <c r="CY16" s="206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8"/>
    </row>
    <row r="17" spans="1:132" s="40" customFormat="1" ht="13.5" customHeight="1">
      <c r="A17" s="49"/>
      <c r="B17" s="213" t="s">
        <v>196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4"/>
      <c r="CM17" s="203" t="s">
        <v>166</v>
      </c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5"/>
      <c r="CY17" s="206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8"/>
    </row>
    <row r="18" spans="1:132" s="40" customFormat="1" ht="13.5" customHeight="1">
      <c r="A18" s="49"/>
      <c r="B18" s="211" t="s">
        <v>90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2"/>
      <c r="CM18" s="203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5"/>
      <c r="CY18" s="206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8"/>
    </row>
    <row r="19" spans="1:132" s="40" customFormat="1" ht="13.5" customHeight="1">
      <c r="A19" s="49"/>
      <c r="B19" s="209" t="s">
        <v>183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10"/>
      <c r="CM19" s="203" t="s">
        <v>168</v>
      </c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  <c r="CY19" s="206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8"/>
    </row>
    <row r="20" spans="1:132" s="40" customFormat="1" ht="13.5" customHeight="1">
      <c r="A20" s="49"/>
      <c r="B20" s="209" t="s">
        <v>82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10"/>
      <c r="CM20" s="203" t="s">
        <v>170</v>
      </c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5"/>
      <c r="CY20" s="206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8"/>
    </row>
    <row r="21" spans="1:132" s="40" customFormat="1" ht="13.5" customHeight="1">
      <c r="A21" s="49"/>
      <c r="B21" s="213" t="s">
        <v>197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4"/>
      <c r="CM21" s="203" t="s">
        <v>171</v>
      </c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5"/>
      <c r="CY21" s="206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8"/>
    </row>
    <row r="22" spans="1:132" s="40" customFormat="1" ht="13.5" customHeight="1">
      <c r="A22" s="49"/>
      <c r="B22" s="213" t="s">
        <v>198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4"/>
      <c r="CM22" s="203">
        <v>15</v>
      </c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5"/>
      <c r="CY22" s="206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8"/>
    </row>
    <row r="23" spans="1:132" s="40" customFormat="1" ht="13.5" customHeight="1">
      <c r="A23" s="49"/>
      <c r="B23" s="213" t="s">
        <v>199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4"/>
      <c r="CM23" s="203">
        <v>16</v>
      </c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5"/>
      <c r="CY23" s="206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8"/>
    </row>
    <row r="24" spans="1:132" s="40" customFormat="1" ht="13.5" customHeight="1">
      <c r="A24" s="49"/>
      <c r="B24" s="211" t="s">
        <v>91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2"/>
      <c r="CM24" s="203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5"/>
      <c r="CY24" s="206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8"/>
    </row>
    <row r="25" spans="1:132" s="40" customFormat="1" ht="13.5" customHeight="1">
      <c r="A25" s="49"/>
      <c r="B25" s="209" t="s">
        <v>65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10"/>
      <c r="CM25" s="203">
        <v>17</v>
      </c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5"/>
      <c r="CY25" s="206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8"/>
    </row>
    <row r="26" spans="1:132" s="40" customFormat="1" ht="13.5" customHeight="1">
      <c r="A26" s="49"/>
      <c r="B26" s="209" t="s">
        <v>66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10"/>
      <c r="CM26" s="203">
        <v>18</v>
      </c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5"/>
      <c r="CY26" s="206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8"/>
    </row>
    <row r="27" spans="1:132" s="40" customFormat="1" ht="13.5" customHeight="1">
      <c r="A27" s="49"/>
      <c r="B27" s="209" t="s">
        <v>74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10"/>
      <c r="CM27" s="203">
        <v>19</v>
      </c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  <c r="CY27" s="206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8"/>
    </row>
    <row r="28" spans="1:132" s="40" customFormat="1" ht="13.5" customHeight="1">
      <c r="A28" s="49"/>
      <c r="B28" s="209" t="s">
        <v>75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10"/>
      <c r="CM28" s="203">
        <v>20</v>
      </c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5"/>
      <c r="CY28" s="206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8"/>
    </row>
    <row r="29" spans="1:132" s="40" customFormat="1" ht="13.5" customHeight="1">
      <c r="A29" s="49"/>
      <c r="B29" s="209" t="s">
        <v>76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10"/>
      <c r="CM29" s="203">
        <v>21</v>
      </c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5"/>
      <c r="CY29" s="206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8"/>
    </row>
    <row r="30" spans="1:132" s="40" customFormat="1" ht="13.5" customHeight="1">
      <c r="A30" s="49"/>
      <c r="B30" s="209" t="s">
        <v>77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10"/>
      <c r="CM30" s="203">
        <v>22</v>
      </c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5"/>
      <c r="CY30" s="206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8"/>
    </row>
    <row r="31" spans="1:132" s="40" customFormat="1" ht="13.5" customHeight="1">
      <c r="A31" s="49"/>
      <c r="B31" s="209" t="s">
        <v>78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10"/>
      <c r="CM31" s="203">
        <v>23</v>
      </c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5"/>
      <c r="CY31" s="206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8"/>
    </row>
    <row r="32" spans="1:132" s="40" customFormat="1" ht="13.5" customHeight="1">
      <c r="A32" s="49"/>
      <c r="B32" s="209" t="s">
        <v>79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10"/>
      <c r="CM32" s="203">
        <v>24</v>
      </c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5"/>
      <c r="CY32" s="206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8"/>
    </row>
  </sheetData>
  <sheetProtection/>
  <mergeCells count="88"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Y17:EB17"/>
    <mergeCell ref="B13:CL13"/>
    <mergeCell ref="CY13:EB13"/>
    <mergeCell ref="B14:CL14"/>
    <mergeCell ref="CM14:CX14"/>
    <mergeCell ref="CY14:EB14"/>
    <mergeCell ref="CM13:CX13"/>
    <mergeCell ref="B12:CL12"/>
    <mergeCell ref="B8:CL8"/>
    <mergeCell ref="CM8:CX8"/>
    <mergeCell ref="B9:CL9"/>
    <mergeCell ref="CM9:CX9"/>
    <mergeCell ref="B10:CL10"/>
    <mergeCell ref="B11:CL11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B24:CL24"/>
    <mergeCell ref="CM24:CX24"/>
    <mergeCell ref="CY24:EB24"/>
    <mergeCell ref="B23:CL23"/>
    <mergeCell ref="CM23:CX23"/>
    <mergeCell ref="CY23:EB23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0">
      <selection activeCell="CU20" sqref="CU20:DC20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7" t="s">
        <v>200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  <c r="T4" s="172" t="s">
        <v>97</v>
      </c>
      <c r="U4" s="173"/>
      <c r="V4" s="173"/>
      <c r="W4" s="173"/>
      <c r="X4" s="174"/>
      <c r="Y4" s="172" t="s">
        <v>259</v>
      </c>
      <c r="Z4" s="173"/>
      <c r="AA4" s="173"/>
      <c r="AB4" s="173"/>
      <c r="AC4" s="173"/>
      <c r="AD4" s="173"/>
      <c r="AE4" s="173"/>
      <c r="AF4" s="173"/>
      <c r="AG4" s="173"/>
      <c r="AH4" s="173"/>
      <c r="AI4" s="174"/>
      <c r="AJ4" s="181" t="s">
        <v>90</v>
      </c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0" customFormat="1" ht="25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7"/>
      <c r="T5" s="175"/>
      <c r="U5" s="176"/>
      <c r="V5" s="176"/>
      <c r="W5" s="176"/>
      <c r="X5" s="177"/>
      <c r="Y5" s="175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172" t="s">
        <v>157</v>
      </c>
      <c r="AK5" s="173"/>
      <c r="AL5" s="173"/>
      <c r="AM5" s="173"/>
      <c r="AN5" s="173"/>
      <c r="AO5" s="173"/>
      <c r="AP5" s="173"/>
      <c r="AQ5" s="173"/>
      <c r="AR5" s="174"/>
      <c r="AS5" s="181" t="s">
        <v>90</v>
      </c>
      <c r="AT5" s="169"/>
      <c r="AU5" s="169"/>
      <c r="AV5" s="169"/>
      <c r="AW5" s="169"/>
      <c r="AX5" s="169"/>
      <c r="AY5" s="169"/>
      <c r="AZ5" s="169"/>
      <c r="BA5" s="170"/>
      <c r="BB5" s="172" t="s">
        <v>98</v>
      </c>
      <c r="BC5" s="173"/>
      <c r="BD5" s="173"/>
      <c r="BE5" s="173"/>
      <c r="BF5" s="173"/>
      <c r="BG5" s="173"/>
      <c r="BH5" s="173"/>
      <c r="BI5" s="173"/>
      <c r="BJ5" s="174"/>
      <c r="BK5" s="172" t="s">
        <v>102</v>
      </c>
      <c r="BL5" s="173"/>
      <c r="BM5" s="173"/>
      <c r="BN5" s="173"/>
      <c r="BO5" s="173"/>
      <c r="BP5" s="173"/>
      <c r="BQ5" s="173"/>
      <c r="BR5" s="173"/>
      <c r="BS5" s="174"/>
      <c r="BT5" s="181" t="s">
        <v>54</v>
      </c>
      <c r="BU5" s="169"/>
      <c r="BV5" s="169"/>
      <c r="BW5" s="169"/>
      <c r="BX5" s="169"/>
      <c r="BY5" s="169"/>
      <c r="BZ5" s="169"/>
      <c r="CA5" s="169"/>
      <c r="CB5" s="170"/>
      <c r="CC5" s="172" t="s">
        <v>101</v>
      </c>
      <c r="CD5" s="173"/>
      <c r="CE5" s="173"/>
      <c r="CF5" s="173"/>
      <c r="CG5" s="173"/>
      <c r="CH5" s="173"/>
      <c r="CI5" s="173"/>
      <c r="CJ5" s="173"/>
      <c r="CK5" s="174"/>
      <c r="CL5" s="172" t="s">
        <v>203</v>
      </c>
      <c r="CM5" s="173"/>
      <c r="CN5" s="173"/>
      <c r="CO5" s="173"/>
      <c r="CP5" s="173"/>
      <c r="CQ5" s="173"/>
      <c r="CR5" s="173"/>
      <c r="CS5" s="173"/>
      <c r="CT5" s="174"/>
      <c r="CU5" s="172" t="s">
        <v>204</v>
      </c>
      <c r="CV5" s="173"/>
      <c r="CW5" s="173"/>
      <c r="CX5" s="173"/>
      <c r="CY5" s="173"/>
      <c r="CZ5" s="173"/>
      <c r="DA5" s="173"/>
      <c r="DB5" s="173"/>
      <c r="DC5" s="174"/>
      <c r="DD5" s="181" t="s">
        <v>90</v>
      </c>
      <c r="DE5" s="169"/>
      <c r="DF5" s="169"/>
      <c r="DG5" s="169"/>
      <c r="DH5" s="169"/>
      <c r="DI5" s="169"/>
      <c r="DJ5" s="169"/>
      <c r="DK5" s="169"/>
      <c r="DL5" s="170"/>
      <c r="DM5" s="172" t="s">
        <v>103</v>
      </c>
      <c r="DN5" s="173"/>
      <c r="DO5" s="173"/>
      <c r="DP5" s="173"/>
      <c r="DQ5" s="173"/>
      <c r="DR5" s="173"/>
      <c r="DS5" s="173"/>
      <c r="DT5" s="173"/>
      <c r="DU5" s="174"/>
      <c r="DV5" s="172" t="s">
        <v>206</v>
      </c>
      <c r="DW5" s="173"/>
      <c r="DX5" s="173"/>
      <c r="DY5" s="173"/>
      <c r="DZ5" s="173"/>
      <c r="EA5" s="173"/>
      <c r="EB5" s="173"/>
      <c r="EC5" s="173"/>
      <c r="ED5" s="174"/>
      <c r="EE5" s="172" t="s">
        <v>207</v>
      </c>
      <c r="EF5" s="173"/>
      <c r="EG5" s="173"/>
      <c r="EH5" s="173"/>
      <c r="EI5" s="173"/>
      <c r="EJ5" s="173"/>
      <c r="EK5" s="173"/>
      <c r="EL5" s="173"/>
      <c r="EM5" s="174"/>
      <c r="EN5" s="172" t="s">
        <v>208</v>
      </c>
      <c r="EO5" s="173"/>
      <c r="EP5" s="173"/>
      <c r="EQ5" s="173"/>
      <c r="ER5" s="173"/>
      <c r="ES5" s="173"/>
      <c r="ET5" s="173"/>
      <c r="EU5" s="173"/>
      <c r="EV5" s="174"/>
      <c r="EW5" s="172" t="s">
        <v>202</v>
      </c>
      <c r="EX5" s="173"/>
      <c r="EY5" s="173"/>
      <c r="EZ5" s="173"/>
      <c r="FA5" s="173"/>
      <c r="FB5" s="173"/>
      <c r="FC5" s="173"/>
      <c r="FD5" s="173"/>
      <c r="FE5" s="174"/>
    </row>
    <row r="6" spans="1:161" s="50" customFormat="1" ht="163.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  <c r="T6" s="178"/>
      <c r="U6" s="179"/>
      <c r="V6" s="179"/>
      <c r="W6" s="179"/>
      <c r="X6" s="180"/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/>
      <c r="AK6" s="179"/>
      <c r="AL6" s="179"/>
      <c r="AM6" s="179"/>
      <c r="AN6" s="179"/>
      <c r="AO6" s="179"/>
      <c r="AP6" s="179"/>
      <c r="AQ6" s="179"/>
      <c r="AR6" s="180"/>
      <c r="AS6" s="181" t="s">
        <v>99</v>
      </c>
      <c r="AT6" s="169"/>
      <c r="AU6" s="169"/>
      <c r="AV6" s="169"/>
      <c r="AW6" s="169"/>
      <c r="AX6" s="169"/>
      <c r="AY6" s="169"/>
      <c r="AZ6" s="169"/>
      <c r="BA6" s="170"/>
      <c r="BB6" s="178"/>
      <c r="BC6" s="179"/>
      <c r="BD6" s="179"/>
      <c r="BE6" s="179"/>
      <c r="BF6" s="179"/>
      <c r="BG6" s="179"/>
      <c r="BH6" s="179"/>
      <c r="BI6" s="179"/>
      <c r="BJ6" s="180"/>
      <c r="BK6" s="178"/>
      <c r="BL6" s="179"/>
      <c r="BM6" s="179"/>
      <c r="BN6" s="179"/>
      <c r="BO6" s="179"/>
      <c r="BP6" s="179"/>
      <c r="BQ6" s="179"/>
      <c r="BR6" s="179"/>
      <c r="BS6" s="180"/>
      <c r="BT6" s="181" t="s">
        <v>209</v>
      </c>
      <c r="BU6" s="169"/>
      <c r="BV6" s="169"/>
      <c r="BW6" s="169"/>
      <c r="BX6" s="169"/>
      <c r="BY6" s="169"/>
      <c r="BZ6" s="169"/>
      <c r="CA6" s="169"/>
      <c r="CB6" s="170"/>
      <c r="CC6" s="178"/>
      <c r="CD6" s="179"/>
      <c r="CE6" s="179"/>
      <c r="CF6" s="179"/>
      <c r="CG6" s="179"/>
      <c r="CH6" s="179"/>
      <c r="CI6" s="179"/>
      <c r="CJ6" s="179"/>
      <c r="CK6" s="180"/>
      <c r="CL6" s="178"/>
      <c r="CM6" s="179"/>
      <c r="CN6" s="179"/>
      <c r="CO6" s="179"/>
      <c r="CP6" s="179"/>
      <c r="CQ6" s="179"/>
      <c r="CR6" s="179"/>
      <c r="CS6" s="179"/>
      <c r="CT6" s="180"/>
      <c r="CU6" s="178"/>
      <c r="CV6" s="179"/>
      <c r="CW6" s="179"/>
      <c r="CX6" s="179"/>
      <c r="CY6" s="179"/>
      <c r="CZ6" s="179"/>
      <c r="DA6" s="179"/>
      <c r="DB6" s="179"/>
      <c r="DC6" s="180"/>
      <c r="DD6" s="181" t="s">
        <v>205</v>
      </c>
      <c r="DE6" s="169"/>
      <c r="DF6" s="169"/>
      <c r="DG6" s="169"/>
      <c r="DH6" s="169"/>
      <c r="DI6" s="169"/>
      <c r="DJ6" s="169"/>
      <c r="DK6" s="169"/>
      <c r="DL6" s="170"/>
      <c r="DM6" s="178"/>
      <c r="DN6" s="179"/>
      <c r="DO6" s="179"/>
      <c r="DP6" s="179"/>
      <c r="DQ6" s="179"/>
      <c r="DR6" s="179"/>
      <c r="DS6" s="179"/>
      <c r="DT6" s="179"/>
      <c r="DU6" s="180"/>
      <c r="DV6" s="178"/>
      <c r="DW6" s="179"/>
      <c r="DX6" s="179"/>
      <c r="DY6" s="179"/>
      <c r="DZ6" s="179"/>
      <c r="EA6" s="179"/>
      <c r="EB6" s="179"/>
      <c r="EC6" s="179"/>
      <c r="ED6" s="180"/>
      <c r="EE6" s="178"/>
      <c r="EF6" s="179"/>
      <c r="EG6" s="179"/>
      <c r="EH6" s="179"/>
      <c r="EI6" s="179"/>
      <c r="EJ6" s="179"/>
      <c r="EK6" s="179"/>
      <c r="EL6" s="179"/>
      <c r="EM6" s="180"/>
      <c r="EN6" s="178"/>
      <c r="EO6" s="179"/>
      <c r="EP6" s="179"/>
      <c r="EQ6" s="179"/>
      <c r="ER6" s="179"/>
      <c r="ES6" s="179"/>
      <c r="ET6" s="179"/>
      <c r="EU6" s="179"/>
      <c r="EV6" s="180"/>
      <c r="EW6" s="178"/>
      <c r="EX6" s="179"/>
      <c r="EY6" s="179"/>
      <c r="EZ6" s="179"/>
      <c r="FA6" s="179"/>
      <c r="FB6" s="179"/>
      <c r="FC6" s="179"/>
      <c r="FD6" s="179"/>
      <c r="FE6" s="180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/>
      <c r="T7" s="168">
        <v>2</v>
      </c>
      <c r="U7" s="169"/>
      <c r="V7" s="169"/>
      <c r="W7" s="169"/>
      <c r="X7" s="170"/>
      <c r="Y7" s="168">
        <v>3</v>
      </c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68">
        <v>4</v>
      </c>
      <c r="AK7" s="169"/>
      <c r="AL7" s="169"/>
      <c r="AM7" s="169"/>
      <c r="AN7" s="169"/>
      <c r="AO7" s="169"/>
      <c r="AP7" s="169"/>
      <c r="AQ7" s="169"/>
      <c r="AR7" s="170"/>
      <c r="AS7" s="168">
        <v>5</v>
      </c>
      <c r="AT7" s="169"/>
      <c r="AU7" s="169"/>
      <c r="AV7" s="169"/>
      <c r="AW7" s="169"/>
      <c r="AX7" s="169"/>
      <c r="AY7" s="169"/>
      <c r="AZ7" s="169"/>
      <c r="BA7" s="170"/>
      <c r="BB7" s="168">
        <v>6</v>
      </c>
      <c r="BC7" s="169"/>
      <c r="BD7" s="169"/>
      <c r="BE7" s="169"/>
      <c r="BF7" s="169"/>
      <c r="BG7" s="169"/>
      <c r="BH7" s="169"/>
      <c r="BI7" s="169"/>
      <c r="BJ7" s="170"/>
      <c r="BK7" s="168">
        <v>7</v>
      </c>
      <c r="BL7" s="169"/>
      <c r="BM7" s="169"/>
      <c r="BN7" s="169"/>
      <c r="BO7" s="169"/>
      <c r="BP7" s="169"/>
      <c r="BQ7" s="169"/>
      <c r="BR7" s="169"/>
      <c r="BS7" s="170"/>
      <c r="BT7" s="168">
        <v>8</v>
      </c>
      <c r="BU7" s="169"/>
      <c r="BV7" s="169"/>
      <c r="BW7" s="169"/>
      <c r="BX7" s="169"/>
      <c r="BY7" s="169"/>
      <c r="BZ7" s="169"/>
      <c r="CA7" s="169"/>
      <c r="CB7" s="170"/>
      <c r="CC7" s="168">
        <v>9</v>
      </c>
      <c r="CD7" s="169"/>
      <c r="CE7" s="169"/>
      <c r="CF7" s="169"/>
      <c r="CG7" s="169"/>
      <c r="CH7" s="169"/>
      <c r="CI7" s="169"/>
      <c r="CJ7" s="169"/>
      <c r="CK7" s="170"/>
      <c r="CL7" s="168">
        <v>10</v>
      </c>
      <c r="CM7" s="169"/>
      <c r="CN7" s="169"/>
      <c r="CO7" s="169"/>
      <c r="CP7" s="169"/>
      <c r="CQ7" s="169"/>
      <c r="CR7" s="169"/>
      <c r="CS7" s="169"/>
      <c r="CT7" s="170"/>
      <c r="CU7" s="168">
        <v>11</v>
      </c>
      <c r="CV7" s="169"/>
      <c r="CW7" s="169"/>
      <c r="CX7" s="169"/>
      <c r="CY7" s="169"/>
      <c r="CZ7" s="169"/>
      <c r="DA7" s="169"/>
      <c r="DB7" s="169"/>
      <c r="DC7" s="170"/>
      <c r="DD7" s="168">
        <v>12</v>
      </c>
      <c r="DE7" s="169"/>
      <c r="DF7" s="169"/>
      <c r="DG7" s="169"/>
      <c r="DH7" s="169"/>
      <c r="DI7" s="169"/>
      <c r="DJ7" s="169"/>
      <c r="DK7" s="169"/>
      <c r="DL7" s="170"/>
      <c r="DM7" s="168">
        <v>13</v>
      </c>
      <c r="DN7" s="169"/>
      <c r="DO7" s="169"/>
      <c r="DP7" s="169"/>
      <c r="DQ7" s="169"/>
      <c r="DR7" s="169"/>
      <c r="DS7" s="169"/>
      <c r="DT7" s="169"/>
      <c r="DU7" s="170"/>
      <c r="DV7" s="168">
        <v>14</v>
      </c>
      <c r="DW7" s="169"/>
      <c r="DX7" s="169"/>
      <c r="DY7" s="169"/>
      <c r="DZ7" s="169"/>
      <c r="EA7" s="169"/>
      <c r="EB7" s="169"/>
      <c r="EC7" s="169"/>
      <c r="ED7" s="170"/>
      <c r="EE7" s="168">
        <v>15</v>
      </c>
      <c r="EF7" s="169"/>
      <c r="EG7" s="169"/>
      <c r="EH7" s="169"/>
      <c r="EI7" s="169"/>
      <c r="EJ7" s="169"/>
      <c r="EK7" s="169"/>
      <c r="EL7" s="169"/>
      <c r="EM7" s="170"/>
      <c r="EN7" s="168">
        <v>16</v>
      </c>
      <c r="EO7" s="169"/>
      <c r="EP7" s="169"/>
      <c r="EQ7" s="169"/>
      <c r="ER7" s="169"/>
      <c r="ES7" s="169"/>
      <c r="ET7" s="169"/>
      <c r="EU7" s="169"/>
      <c r="EV7" s="170"/>
      <c r="EW7" s="168">
        <v>17</v>
      </c>
      <c r="EX7" s="169"/>
      <c r="EY7" s="169"/>
      <c r="EZ7" s="169"/>
      <c r="FA7" s="169"/>
      <c r="FB7" s="169"/>
      <c r="FC7" s="169"/>
      <c r="FD7" s="169"/>
      <c r="FE7" s="170"/>
    </row>
    <row r="8" spans="1:161" ht="68.25" customHeight="1">
      <c r="A8" s="32"/>
      <c r="B8" s="153" t="s">
        <v>210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1" t="s">
        <v>62</v>
      </c>
      <c r="U8" s="151"/>
      <c r="V8" s="151"/>
      <c r="W8" s="151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13.5" customHeight="1">
      <c r="A9" s="32"/>
      <c r="B9" s="163" t="s">
        <v>91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51"/>
      <c r="U9" s="151"/>
      <c r="V9" s="151"/>
      <c r="W9" s="151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40.5" customHeight="1">
      <c r="A10" s="32"/>
      <c r="B10" s="155" t="s">
        <v>189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1" t="s">
        <v>63</v>
      </c>
      <c r="U10" s="151"/>
      <c r="V10" s="151"/>
      <c r="W10" s="151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" customHeight="1">
      <c r="A11" s="32"/>
      <c r="B11" s="155" t="s">
        <v>190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1" t="s">
        <v>64</v>
      </c>
      <c r="U11" s="151"/>
      <c r="V11" s="151"/>
      <c r="W11" s="151"/>
      <c r="X11" s="151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15" customHeight="1">
      <c r="A12" s="32"/>
      <c r="B12" s="155" t="s">
        <v>211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1" t="s">
        <v>67</v>
      </c>
      <c r="U12" s="151"/>
      <c r="V12" s="151"/>
      <c r="W12" s="151"/>
      <c r="X12" s="151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27" customHeight="1">
      <c r="A13" s="32"/>
      <c r="B13" s="155" t="s">
        <v>212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1">
        <v>5</v>
      </c>
      <c r="U13" s="151"/>
      <c r="V13" s="151"/>
      <c r="W13" s="151"/>
      <c r="X13" s="151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15" customHeight="1">
      <c r="A14" s="32"/>
      <c r="B14" s="155" t="s">
        <v>213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1">
        <v>6</v>
      </c>
      <c r="U14" s="151"/>
      <c r="V14" s="151"/>
      <c r="W14" s="151"/>
      <c r="X14" s="151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27" customHeight="1">
      <c r="A15" s="32"/>
      <c r="B15" s="155" t="s">
        <v>214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1">
        <v>7</v>
      </c>
      <c r="U15" s="151"/>
      <c r="V15" s="151"/>
      <c r="W15" s="151"/>
      <c r="X15" s="151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" customHeight="1">
      <c r="A16" s="32"/>
      <c r="B16" s="155" t="s">
        <v>215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1">
        <v>8</v>
      </c>
      <c r="U16" s="151"/>
      <c r="V16" s="151"/>
      <c r="W16" s="151"/>
      <c r="X16" s="151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216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1">
        <v>9</v>
      </c>
      <c r="U17" s="151"/>
      <c r="V17" s="151"/>
      <c r="W17" s="151"/>
      <c r="X17" s="151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194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1">
        <v>10</v>
      </c>
      <c r="U18" s="151"/>
      <c r="V18" s="151"/>
      <c r="W18" s="151"/>
      <c r="X18" s="151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217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1">
        <v>11</v>
      </c>
      <c r="U19" s="151"/>
      <c r="V19" s="151"/>
      <c r="W19" s="151"/>
      <c r="X19" s="151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219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1" t="s">
        <v>168</v>
      </c>
      <c r="U20" s="151"/>
      <c r="V20" s="151"/>
      <c r="W20" s="151"/>
      <c r="X20" s="151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220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1">
        <v>13</v>
      </c>
      <c r="U21" s="151"/>
      <c r="V21" s="151"/>
      <c r="W21" s="151"/>
      <c r="X21" s="151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</sheetData>
  <sheetProtection/>
  <mergeCells count="277">
    <mergeCell ref="DM20:DU20"/>
    <mergeCell ref="DV20:ED20"/>
    <mergeCell ref="EE20:EM20"/>
    <mergeCell ref="EW20:FE20"/>
    <mergeCell ref="BT20:CB20"/>
    <mergeCell ref="CC20:CK20"/>
    <mergeCell ref="CL20:CT20"/>
    <mergeCell ref="CU20:DC20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19:DU19"/>
    <mergeCell ref="AS19:BA19"/>
    <mergeCell ref="BB19:BJ19"/>
    <mergeCell ref="BK19:BS19"/>
    <mergeCell ref="BT19:CB19"/>
    <mergeCell ref="DD19:DL19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B8:S8"/>
    <mergeCell ref="B9:S9"/>
    <mergeCell ref="B10:S10"/>
    <mergeCell ref="B16:S16"/>
    <mergeCell ref="B11:S11"/>
    <mergeCell ref="B12:S12"/>
    <mergeCell ref="B20:S20"/>
    <mergeCell ref="B21:S21"/>
    <mergeCell ref="B17:S17"/>
    <mergeCell ref="B13:S13"/>
    <mergeCell ref="B14:S14"/>
    <mergeCell ref="B15:S15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EE15:EM15"/>
    <mergeCell ref="EW15:FE15"/>
    <mergeCell ref="DV16:ED16"/>
    <mergeCell ref="EE16:EM16"/>
    <mergeCell ref="EW16:FE16"/>
    <mergeCell ref="EN15:EV15"/>
    <mergeCell ref="EN16:EV16"/>
    <mergeCell ref="EE13:EM13"/>
    <mergeCell ref="EW13:FE13"/>
    <mergeCell ref="DV14:ED14"/>
    <mergeCell ref="EE14:EM14"/>
    <mergeCell ref="EW14:FE14"/>
    <mergeCell ref="EN13:EV13"/>
    <mergeCell ref="EN14:EV14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0:CT10"/>
    <mergeCell ref="CU10:DC10"/>
    <mergeCell ref="DM10:DU10"/>
    <mergeCell ref="DD10:DL10"/>
    <mergeCell ref="CL5:CT6"/>
    <mergeCell ref="DM5:DU6"/>
    <mergeCell ref="CU5:DC6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T16:X16"/>
    <mergeCell ref="T17:X17"/>
    <mergeCell ref="Y16:AI16"/>
    <mergeCell ref="AJ16:AR16"/>
    <mergeCell ref="Y17:AI17"/>
    <mergeCell ref="AJ17:AR17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BT14:CB14"/>
    <mergeCell ref="CC14:CK14"/>
    <mergeCell ref="T14:X14"/>
    <mergeCell ref="Y14:AI14"/>
    <mergeCell ref="AJ14:AR14"/>
    <mergeCell ref="AS14:BA14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0:CB10"/>
    <mergeCell ref="CC10:CK10"/>
    <mergeCell ref="BB8:BJ8"/>
    <mergeCell ref="BB9:BJ9"/>
    <mergeCell ref="BK9:BS9"/>
    <mergeCell ref="BT9:CB9"/>
    <mergeCell ref="T8:X8"/>
    <mergeCell ref="Y8:AI8"/>
    <mergeCell ref="AJ8:AR8"/>
    <mergeCell ref="AS8:BA8"/>
    <mergeCell ref="DV8:ED8"/>
    <mergeCell ref="EE8:EM8"/>
    <mergeCell ref="DD8:DL8"/>
    <mergeCell ref="EN8:EV8"/>
    <mergeCell ref="DD9:DL9"/>
    <mergeCell ref="DM8:DU8"/>
    <mergeCell ref="CL9:CT9"/>
    <mergeCell ref="CU9:DC9"/>
    <mergeCell ref="DM9:DU9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DD15:DL15"/>
    <mergeCell ref="DD16:DL16"/>
    <mergeCell ref="DD17:DL17"/>
    <mergeCell ref="DD18:DL18"/>
    <mergeCell ref="DD20:DL20"/>
    <mergeCell ref="DD21:DL21"/>
    <mergeCell ref="EN17:EV17"/>
    <mergeCell ref="EN18:EV18"/>
    <mergeCell ref="EN19:EV19"/>
    <mergeCell ref="EN20:EV20"/>
    <mergeCell ref="EN21:EV21"/>
    <mergeCell ref="EE21:EM21"/>
    <mergeCell ref="EE17:EM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Яшкова</cp:lastModifiedBy>
  <cp:lastPrinted>2023-12-15T08:59:23Z</cp:lastPrinted>
  <dcterms:created xsi:type="dcterms:W3CDTF">2006-11-30T06:16:02Z</dcterms:created>
  <dcterms:modified xsi:type="dcterms:W3CDTF">2023-12-22T08:25:29Z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